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/>
  <mc:AlternateContent xmlns:mc="http://schemas.openxmlformats.org/markup-compatibility/2006">
    <mc:Choice Requires="x15">
      <x15ac:absPath xmlns:x15ac="http://schemas.microsoft.com/office/spreadsheetml/2010/11/ac" url="C:\Users\mlawrence\Desktop\"/>
    </mc:Choice>
  </mc:AlternateContent>
  <xr:revisionPtr revIDLastSave="0" documentId="13_ncr:1_{F0A53E1C-79CF-44AB-AE6D-08AFF34B20F0}" xr6:coauthVersionLast="36" xr6:coauthVersionMax="36" xr10:uidLastSave="{00000000-0000-0000-0000-000000000000}"/>
  <bookViews>
    <workbookView xWindow="0" yWindow="0" windowWidth="38400" windowHeight="10785" xr2:uid="{00000000-000D-0000-FFFF-FFFF00000000}"/>
  </bookViews>
  <sheets>
    <sheet name="Table 1" sheetId="1" r:id="rId1"/>
    <sheet name="FUHSD VLOOKUP" sheetId="2" state="hidden" r:id="rId2"/>
  </sheets>
  <definedNames>
    <definedName name="_xlnm._FilterDatabase" localSheetId="0" hidden="1">'Table 1'!$A$4:$P$471</definedName>
  </definedNames>
  <calcPr calcId="191029"/>
  <extLst>
    <ext uri="GoogleSheetsCustomDataVersion1">
      <go:sheetsCustomData xmlns:go="http://customooxmlschemas.google.com/" r:id="rId5" roundtripDataSignature="AMtx7mh5z22Y1RS9n3LI4Nx4sltTyjOOFA=="/>
    </ext>
  </extLst>
</workbook>
</file>

<file path=xl/calcChain.xml><?xml version="1.0" encoding="utf-8"?>
<calcChain xmlns="http://schemas.openxmlformats.org/spreadsheetml/2006/main">
  <c r="I498" i="1" l="1"/>
  <c r="I497" i="1"/>
  <c r="I216" i="1"/>
  <c r="I215" i="1"/>
  <c r="I36" i="1"/>
  <c r="I35" i="1"/>
  <c r="I496" i="1"/>
  <c r="I495" i="1"/>
  <c r="I494" i="1"/>
  <c r="I493" i="1"/>
  <c r="I34" i="1"/>
  <c r="I33" i="1"/>
  <c r="I268" i="1"/>
  <c r="I420" i="1"/>
  <c r="I32" i="1"/>
  <c r="I492" i="1"/>
  <c r="I491" i="1"/>
  <c r="I490" i="1"/>
  <c r="I419" i="1"/>
  <c r="I418" i="1"/>
  <c r="I417" i="1"/>
  <c r="I416" i="1"/>
  <c r="I83" i="1"/>
  <c r="I489" i="1"/>
  <c r="I415" i="1"/>
  <c r="I58" i="1"/>
  <c r="I57" i="1"/>
  <c r="I56" i="1"/>
  <c r="I55" i="1"/>
  <c r="I54" i="1"/>
  <c r="I53" i="1"/>
  <c r="I414" i="1"/>
  <c r="I82" i="1"/>
  <c r="I81" i="1"/>
  <c r="I31" i="1"/>
  <c r="I30" i="1"/>
  <c r="I29" i="1"/>
  <c r="I214" i="1"/>
  <c r="I488" i="1"/>
  <c r="I80" i="1"/>
  <c r="I251" i="1"/>
  <c r="I487" i="1"/>
  <c r="I486" i="1"/>
  <c r="I278" i="1"/>
  <c r="I277" i="1"/>
  <c r="I276" i="1"/>
  <c r="I275" i="1"/>
  <c r="I274" i="1"/>
  <c r="I485" i="1"/>
  <c r="I413" i="1"/>
  <c r="I484" i="1"/>
  <c r="I373" i="1"/>
  <c r="I372" i="1"/>
  <c r="I371" i="1"/>
  <c r="I370" i="1"/>
  <c r="I267" i="1"/>
  <c r="I266" i="1"/>
  <c r="I265" i="1"/>
  <c r="I369" i="1"/>
  <c r="I368" i="1"/>
  <c r="I412" i="1"/>
  <c r="I207" i="1"/>
  <c r="I206" i="1"/>
  <c r="I205" i="1"/>
  <c r="I483" i="1"/>
  <c r="I482" i="1"/>
  <c r="I481" i="1"/>
  <c r="I480" i="1"/>
  <c r="I367" i="1"/>
  <c r="I479" i="1"/>
  <c r="I478" i="1"/>
  <c r="I264" i="1"/>
  <c r="I250" i="1"/>
  <c r="I204" i="1"/>
  <c r="I249" i="1"/>
  <c r="I446" i="1"/>
  <c r="I445" i="1"/>
  <c r="I444" i="1"/>
  <c r="I443" i="1"/>
  <c r="I52" i="1"/>
  <c r="I263" i="1"/>
  <c r="I262" i="1"/>
  <c r="I261" i="1"/>
  <c r="I79" i="1"/>
  <c r="I203" i="1"/>
  <c r="I50" i="1"/>
  <c r="I28" i="1"/>
  <c r="I477" i="1"/>
  <c r="I78" i="1"/>
  <c r="I476" i="1"/>
  <c r="I260" i="1"/>
  <c r="I27" i="1"/>
  <c r="I471" i="1"/>
  <c r="I279" i="1"/>
  <c r="I259" i="1"/>
  <c r="I411" i="1"/>
  <c r="I248" i="1"/>
  <c r="I77" i="1"/>
  <c r="I202" i="1"/>
  <c r="I201" i="1"/>
  <c r="I475" i="1"/>
  <c r="I26" i="1"/>
  <c r="I25" i="1"/>
  <c r="I24" i="1"/>
  <c r="I474" i="1"/>
  <c r="I258" i="1"/>
  <c r="I147" i="1"/>
  <c r="I146" i="1"/>
  <c r="I410" i="1"/>
  <c r="I234" i="1" l="1"/>
  <c r="I242" i="1"/>
  <c r="H5" i="1"/>
  <c r="H6" i="1"/>
  <c r="I6" i="1" s="1"/>
  <c r="H7" i="1"/>
  <c r="I7" i="1" s="1"/>
  <c r="H18" i="1"/>
  <c r="I18" i="1" s="1"/>
  <c r="H19" i="1"/>
  <c r="I19" i="1" s="1"/>
  <c r="H20" i="1"/>
  <c r="I20" i="1" s="1"/>
  <c r="H42" i="1"/>
  <c r="H43" i="1"/>
  <c r="H44" i="1"/>
  <c r="I44" i="1" s="1"/>
  <c r="H59" i="1"/>
  <c r="H60" i="1"/>
  <c r="I60" i="1" s="1"/>
  <c r="H61" i="1"/>
  <c r="I61" i="1" s="1"/>
  <c r="H62" i="1"/>
  <c r="I62" i="1" s="1"/>
  <c r="H63" i="1"/>
  <c r="I63" i="1" s="1"/>
  <c r="H64" i="1"/>
  <c r="I64" i="1" s="1"/>
  <c r="H65" i="1"/>
  <c r="I65" i="1" s="1"/>
  <c r="H66" i="1"/>
  <c r="I66" i="1" s="1"/>
  <c r="H67" i="1"/>
  <c r="I67" i="1" s="1"/>
  <c r="H68" i="1"/>
  <c r="I68" i="1" s="1"/>
  <c r="H69" i="1"/>
  <c r="I69" i="1" s="1"/>
  <c r="H70" i="1"/>
  <c r="I70" i="1" s="1"/>
  <c r="H71" i="1"/>
  <c r="I71" i="1" s="1"/>
  <c r="H72" i="1"/>
  <c r="I72" i="1" s="1"/>
  <c r="H73" i="1"/>
  <c r="I73" i="1" s="1"/>
  <c r="H84" i="1"/>
  <c r="I84" i="1" s="1"/>
  <c r="H85" i="1"/>
  <c r="I85" i="1" s="1"/>
  <c r="H86" i="1"/>
  <c r="I86" i="1" s="1"/>
  <c r="H87" i="1"/>
  <c r="I87" i="1" s="1"/>
  <c r="H88" i="1"/>
  <c r="I88" i="1" s="1"/>
  <c r="H89" i="1"/>
  <c r="I89" i="1" s="1"/>
  <c r="H90" i="1"/>
  <c r="I90" i="1" s="1"/>
  <c r="H91" i="1"/>
  <c r="H92" i="1"/>
  <c r="I92" i="1" s="1"/>
  <c r="H93" i="1"/>
  <c r="I93" i="1" s="1"/>
  <c r="H94" i="1"/>
  <c r="H95" i="1"/>
  <c r="I95" i="1" s="1"/>
  <c r="H96" i="1"/>
  <c r="I96" i="1" s="1"/>
  <c r="H97" i="1"/>
  <c r="I97" i="1" s="1"/>
  <c r="H98" i="1"/>
  <c r="I98" i="1" s="1"/>
  <c r="H101" i="1"/>
  <c r="I101" i="1" s="1"/>
  <c r="H102" i="1"/>
  <c r="I102" i="1" s="1"/>
  <c r="H103" i="1"/>
  <c r="I103" i="1" s="1"/>
  <c r="H104" i="1"/>
  <c r="I104" i="1" s="1"/>
  <c r="H105" i="1"/>
  <c r="I105" i="1" s="1"/>
  <c r="H106" i="1"/>
  <c r="I106" i="1" s="1"/>
  <c r="H107" i="1"/>
  <c r="I107" i="1" s="1"/>
  <c r="H108" i="1"/>
  <c r="I108" i="1" s="1"/>
  <c r="H109" i="1"/>
  <c r="H110" i="1"/>
  <c r="I110" i="1" s="1"/>
  <c r="H112" i="1"/>
  <c r="I112" i="1" s="1"/>
  <c r="H113" i="1"/>
  <c r="I113" i="1" s="1"/>
  <c r="H114" i="1"/>
  <c r="I114" i="1" s="1"/>
  <c r="H115" i="1"/>
  <c r="I115" i="1" s="1"/>
  <c r="H116" i="1"/>
  <c r="I116" i="1" s="1"/>
  <c r="H117" i="1"/>
  <c r="I117" i="1" s="1"/>
  <c r="H118" i="1"/>
  <c r="I118" i="1" s="1"/>
  <c r="H119" i="1"/>
  <c r="I119" i="1" s="1"/>
  <c r="H120" i="1"/>
  <c r="I120" i="1" s="1"/>
  <c r="H121" i="1"/>
  <c r="H122" i="1"/>
  <c r="I122" i="1" s="1"/>
  <c r="H123" i="1"/>
  <c r="I123" i="1" s="1"/>
  <c r="H137" i="1"/>
  <c r="I137" i="1" s="1"/>
  <c r="H138" i="1"/>
  <c r="I138" i="1" s="1"/>
  <c r="H139" i="1"/>
  <c r="I139" i="1" s="1"/>
  <c r="H140" i="1"/>
  <c r="I140" i="1" s="1"/>
  <c r="H141" i="1"/>
  <c r="I141" i="1" s="1"/>
  <c r="H148" i="1"/>
  <c r="I148" i="1" s="1"/>
  <c r="H149" i="1"/>
  <c r="I149" i="1" s="1"/>
  <c r="H150" i="1"/>
  <c r="I150" i="1" s="1"/>
  <c r="H151" i="1"/>
  <c r="I151" i="1" s="1"/>
  <c r="H152" i="1"/>
  <c r="I152" i="1" s="1"/>
  <c r="H153" i="1"/>
  <c r="I153" i="1" s="1"/>
  <c r="H154" i="1"/>
  <c r="I154" i="1" s="1"/>
  <c r="H155" i="1"/>
  <c r="I155" i="1" s="1"/>
  <c r="H156" i="1"/>
  <c r="I156" i="1" s="1"/>
  <c r="H157" i="1"/>
  <c r="I157" i="1" s="1"/>
  <c r="H158" i="1"/>
  <c r="I158" i="1" s="1"/>
  <c r="H159" i="1"/>
  <c r="I159" i="1" s="1"/>
  <c r="H160" i="1"/>
  <c r="I160" i="1" s="1"/>
  <c r="H161" i="1"/>
  <c r="I161" i="1" s="1"/>
  <c r="H162" i="1"/>
  <c r="I162" i="1" s="1"/>
  <c r="H169" i="1"/>
  <c r="I169" i="1" s="1"/>
  <c r="H170" i="1"/>
  <c r="I170" i="1" s="1"/>
  <c r="H225" i="1"/>
  <c r="I225" i="1" s="1"/>
  <c r="H226" i="1"/>
  <c r="I226" i="1" s="1"/>
  <c r="H228" i="1"/>
  <c r="I228" i="1" s="1"/>
  <c r="H229" i="1"/>
  <c r="I229" i="1" s="1"/>
  <c r="H230" i="1"/>
  <c r="I230" i="1" s="1"/>
  <c r="H231" i="1"/>
  <c r="I231" i="1" s="1"/>
  <c r="H232" i="1"/>
  <c r="I232" i="1" s="1"/>
  <c r="H236" i="1"/>
  <c r="I236" i="1" s="1"/>
  <c r="H237" i="1"/>
  <c r="I237" i="1" s="1"/>
  <c r="H238" i="1"/>
  <c r="I238" i="1" s="1"/>
  <c r="H239" i="1"/>
  <c r="I239" i="1" s="1"/>
  <c r="H240" i="1"/>
  <c r="I240" i="1" s="1"/>
  <c r="H241" i="1"/>
  <c r="I241" i="1" s="1"/>
  <c r="I5" i="1"/>
  <c r="I42" i="1"/>
  <c r="I43" i="1"/>
  <c r="I59" i="1"/>
  <c r="I91" i="1"/>
  <c r="I94" i="1"/>
  <c r="I109" i="1"/>
  <c r="I121" i="1"/>
  <c r="I280" i="1"/>
  <c r="I281" i="1"/>
  <c r="I282" i="1"/>
  <c r="I283" i="1"/>
  <c r="I284" i="1"/>
  <c r="I285" i="1"/>
  <c r="I286" i="1"/>
  <c r="I287" i="1"/>
  <c r="I307" i="1"/>
  <c r="I308" i="1"/>
  <c r="I310" i="1"/>
  <c r="I311" i="1"/>
  <c r="I312" i="1"/>
  <c r="I313" i="1"/>
  <c r="I314" i="1"/>
  <c r="I315" i="1"/>
  <c r="I316" i="1"/>
  <c r="I317" i="1"/>
  <c r="I321" i="1"/>
  <c r="I322" i="1"/>
  <c r="I323" i="1"/>
  <c r="I325" i="1"/>
  <c r="I326" i="1"/>
  <c r="I340" i="1"/>
  <c r="I341" i="1"/>
  <c r="I342" i="1"/>
  <c r="I343" i="1"/>
  <c r="I344" i="1"/>
  <c r="I345" i="1"/>
  <c r="I346" i="1"/>
  <c r="I347" i="1"/>
  <c r="I348" i="1"/>
  <c r="I349" i="1"/>
  <c r="I350" i="1"/>
  <c r="I374" i="1"/>
  <c r="I375" i="1"/>
  <c r="I376" i="1"/>
  <c r="I377" i="1"/>
  <c r="I378" i="1"/>
  <c r="I379" i="1"/>
  <c r="I380" i="1"/>
  <c r="I381" i="1"/>
  <c r="I382" i="1"/>
  <c r="I383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21" i="1"/>
  <c r="I22" i="1"/>
  <c r="I37" i="1"/>
  <c r="I38" i="1"/>
  <c r="I39" i="1"/>
  <c r="I40" i="1"/>
  <c r="I41" i="1"/>
  <c r="I48" i="1"/>
  <c r="I49" i="1"/>
  <c r="I125" i="1"/>
  <c r="I126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17" i="1"/>
  <c r="I218" i="1"/>
  <c r="I219" i="1"/>
  <c r="I220" i="1"/>
  <c r="I221" i="1"/>
  <c r="I222" i="1"/>
  <c r="I223" i="1"/>
  <c r="I224" i="1"/>
  <c r="I227" i="1"/>
  <c r="I243" i="1"/>
  <c r="I244" i="1"/>
  <c r="I245" i="1"/>
  <c r="I246" i="1"/>
  <c r="I247" i="1"/>
  <c r="I257" i="1"/>
  <c r="I288" i="1"/>
  <c r="I289" i="1"/>
  <c r="I290" i="1"/>
  <c r="I291" i="1"/>
  <c r="I292" i="1"/>
  <c r="I293" i="1"/>
  <c r="I294" i="1"/>
  <c r="I295" i="1"/>
  <c r="I296" i="1"/>
  <c r="I297" i="1"/>
  <c r="I299" i="1"/>
  <c r="I300" i="1"/>
  <c r="I301" i="1"/>
  <c r="I302" i="1"/>
  <c r="I309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84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50" i="1"/>
  <c r="I451" i="1"/>
  <c r="I465" i="1"/>
  <c r="I466" i="1"/>
  <c r="I467" i="1"/>
  <c r="I468" i="1"/>
  <c r="I469" i="1"/>
  <c r="I318" i="1"/>
  <c r="I111" i="1"/>
  <c r="I470" i="1"/>
  <c r="I442" i="1"/>
  <c r="I324" i="1"/>
  <c r="I12" i="1"/>
  <c r="I13" i="1"/>
  <c r="I14" i="1"/>
  <c r="I15" i="1"/>
  <c r="I16" i="1"/>
  <c r="I17" i="1"/>
  <c r="I99" i="1"/>
  <c r="I100" i="1"/>
  <c r="I136" i="1"/>
  <c r="I335" i="1"/>
  <c r="I336" i="1"/>
  <c r="I337" i="1"/>
  <c r="I338" i="1"/>
  <c r="I472" i="1"/>
  <c r="I473" i="1"/>
  <c r="I74" i="1"/>
  <c r="I75" i="1"/>
  <c r="I45" i="1"/>
  <c r="I46" i="1"/>
  <c r="I47" i="1"/>
  <c r="I298" i="1"/>
  <c r="I271" i="1"/>
  <c r="I272" i="1"/>
  <c r="I385" i="1"/>
  <c r="I386" i="1"/>
  <c r="I208" i="1"/>
  <c r="I51" i="1"/>
  <c r="I252" i="1"/>
  <c r="I253" i="1"/>
  <c r="I254" i="1"/>
  <c r="I273" i="1"/>
  <c r="I8" i="1"/>
  <c r="I9" i="1"/>
  <c r="I145" i="1"/>
  <c r="I233" i="1"/>
  <c r="I256" i="1"/>
  <c r="I127" i="1"/>
  <c r="I128" i="1"/>
  <c r="I129" i="1"/>
  <c r="I130" i="1"/>
  <c r="I131" i="1"/>
  <c r="I132" i="1"/>
  <c r="I133" i="1"/>
  <c r="I134" i="1"/>
  <c r="I328" i="1"/>
  <c r="I329" i="1"/>
  <c r="I330" i="1"/>
  <c r="I331" i="1"/>
  <c r="I235" i="1"/>
  <c r="I209" i="1"/>
  <c r="I387" i="1"/>
  <c r="I388" i="1"/>
  <c r="I389" i="1"/>
  <c r="I390" i="1"/>
  <c r="I391" i="1"/>
  <c r="I392" i="1"/>
  <c r="I124" i="1"/>
  <c r="I334" i="1"/>
  <c r="I210" i="1"/>
  <c r="I135" i="1"/>
  <c r="I393" i="1"/>
  <c r="I394" i="1"/>
  <c r="I395" i="1"/>
  <c r="I396" i="1"/>
  <c r="I397" i="1"/>
  <c r="I398" i="1"/>
  <c r="I211" i="1"/>
  <c r="I142" i="1"/>
  <c r="I143" i="1"/>
  <c r="I144" i="1"/>
  <c r="I212" i="1"/>
  <c r="I332" i="1"/>
  <c r="I10" i="1"/>
  <c r="I399" i="1"/>
  <c r="I400" i="1"/>
  <c r="I401" i="1"/>
  <c r="I402" i="1"/>
  <c r="I255" i="1"/>
  <c r="I333" i="1"/>
  <c r="I213" i="1"/>
  <c r="I76" i="1"/>
  <c r="I403" i="1"/>
  <c r="I404" i="1"/>
  <c r="I405" i="1"/>
  <c r="I406" i="1"/>
  <c r="I407" i="1"/>
  <c r="I447" i="1"/>
  <c r="I448" i="1"/>
  <c r="I449" i="1"/>
  <c r="I408" i="1"/>
  <c r="I303" i="1"/>
  <c r="I269" i="1"/>
  <c r="I327" i="1"/>
  <c r="I339" i="1"/>
  <c r="I163" i="1"/>
  <c r="I409" i="1"/>
  <c r="I11" i="1"/>
  <c r="I164" i="1"/>
  <c r="I165" i="1"/>
  <c r="I166" i="1"/>
  <c r="I304" i="1"/>
  <c r="I305" i="1"/>
  <c r="I306" i="1"/>
  <c r="I270" i="1"/>
  <c r="I167" i="1"/>
  <c r="I168" i="1"/>
  <c r="I23" i="1"/>
  <c r="I319" i="1"/>
  <c r="I320" i="1"/>
</calcChain>
</file>

<file path=xl/sharedStrings.xml><?xml version="1.0" encoding="utf-8"?>
<sst xmlns="http://schemas.openxmlformats.org/spreadsheetml/2006/main" count="2481" uniqueCount="1488">
  <si>
    <t>CATAGORY</t>
  </si>
  <si>
    <t>Processor/ MFG</t>
  </si>
  <si>
    <t>CODE</t>
  </si>
  <si>
    <t>PRODUCT</t>
  </si>
  <si>
    <t>PACK SIZE</t>
  </si>
  <si>
    <t>Bonsall</t>
  </si>
  <si>
    <t>FUESD</t>
  </si>
  <si>
    <t>FUHSD</t>
  </si>
  <si>
    <t>TOTAL USAGE</t>
  </si>
  <si>
    <t>EXTENSION</t>
  </si>
  <si>
    <t>FEE FOR SERVICE</t>
  </si>
  <si>
    <t>Yangs</t>
  </si>
  <si>
    <t>14#</t>
  </si>
  <si>
    <t>Asian/Egg Roll</t>
  </si>
  <si>
    <t>Amys</t>
  </si>
  <si>
    <t>40/5oz</t>
  </si>
  <si>
    <t>Schwans</t>
  </si>
  <si>
    <t>72/3oz</t>
  </si>
  <si>
    <t>60/3oz</t>
  </si>
  <si>
    <t>Bacon</t>
  </si>
  <si>
    <t>Jennie-O</t>
  </si>
  <si>
    <t>12/50sl</t>
  </si>
  <si>
    <t>Bacon Turkey Jennie-O Bacon Bits 12/1-1.5#</t>
  </si>
  <si>
    <t>12/1.1/2lb</t>
  </si>
  <si>
    <t>Bakery/Cookies</t>
  </si>
  <si>
    <t>Fat Cat</t>
  </si>
  <si>
    <t>120/1.3oz</t>
  </si>
  <si>
    <t>Buena Vista</t>
  </si>
  <si>
    <t>200/1oz</t>
  </si>
  <si>
    <t>120/1.5oz</t>
  </si>
  <si>
    <t>140/1.2oz</t>
  </si>
  <si>
    <t>WGCCC140-1SW</t>
  </si>
  <si>
    <t>Bakery/Snack</t>
  </si>
  <si>
    <t>96/2oz</t>
  </si>
  <si>
    <t>Cornnuts, Ranch Flavor IW</t>
  </si>
  <si>
    <t>144/1.4 oz</t>
  </si>
  <si>
    <t>Beef</t>
  </si>
  <si>
    <t>D/Lee</t>
  </si>
  <si>
    <t>72/6.4oz</t>
  </si>
  <si>
    <t>CNQTDO753</t>
  </si>
  <si>
    <t>160/3oz</t>
  </si>
  <si>
    <t>250/1.2oz</t>
  </si>
  <si>
    <t>30#</t>
  </si>
  <si>
    <t>C5337</t>
  </si>
  <si>
    <t>6/5#</t>
  </si>
  <si>
    <t>Bosco</t>
  </si>
  <si>
    <t>72ct</t>
  </si>
  <si>
    <t>Bread/Roll</t>
  </si>
  <si>
    <t>Bake Crafter</t>
  </si>
  <si>
    <t>Shannon</t>
  </si>
  <si>
    <t>60/3.15oz</t>
  </si>
  <si>
    <t>80/2.2oz</t>
  </si>
  <si>
    <t>Bridgeford</t>
  </si>
  <si>
    <t>100/2.2oz</t>
  </si>
  <si>
    <t>72/2.5oz</t>
  </si>
  <si>
    <t>192/2oz</t>
  </si>
  <si>
    <t>Tony Roberts</t>
  </si>
  <si>
    <t>Bread/Stick</t>
  </si>
  <si>
    <t>702011-1120</t>
  </si>
  <si>
    <t>144ct</t>
  </si>
  <si>
    <t>702372-1120</t>
  </si>
  <si>
    <t>126/2.2oz</t>
  </si>
  <si>
    <t>Breakfast</t>
  </si>
  <si>
    <t>Lupita</t>
  </si>
  <si>
    <t>84/2.25oz</t>
  </si>
  <si>
    <t>72/2.75oz</t>
  </si>
  <si>
    <t>61300W</t>
  </si>
  <si>
    <t>Super Bakery</t>
  </si>
  <si>
    <t>70/3.4oz</t>
  </si>
  <si>
    <t>Pillsbury</t>
  </si>
  <si>
    <t>72/2.29oz</t>
  </si>
  <si>
    <t>1458/1500</t>
  </si>
  <si>
    <t>96/2.25oz</t>
  </si>
  <si>
    <t>Breakfast/Bagel</t>
  </si>
  <si>
    <t>144/1oz</t>
  </si>
  <si>
    <t>130/1oz</t>
  </si>
  <si>
    <t>72/2.43oz</t>
  </si>
  <si>
    <t>Breakfast/Bar</t>
  </si>
  <si>
    <t>Sky Blue</t>
  </si>
  <si>
    <t>72/2.8oz</t>
  </si>
  <si>
    <t>COC110-2.8 sw</t>
  </si>
  <si>
    <t>110/2.8oz</t>
  </si>
  <si>
    <t>CAOC110-2.8 sw</t>
  </si>
  <si>
    <t>96/1.4oz</t>
  </si>
  <si>
    <t>48/2.5oz</t>
  </si>
  <si>
    <t>Bar Oatmeal Chocolate Chip W  J&amp;J Benefit 48/2.5</t>
  </si>
  <si>
    <t>96/1.25oz</t>
  </si>
  <si>
    <t>General Mills</t>
  </si>
  <si>
    <t>Breakfast/Burrito</t>
  </si>
  <si>
    <t>Fernandos</t>
  </si>
  <si>
    <t>Arizona</t>
  </si>
  <si>
    <t>54/3.2oz</t>
  </si>
  <si>
    <t>Breakfast/Cake</t>
  </si>
  <si>
    <t>45/2.2oz</t>
  </si>
  <si>
    <t>90040IW</t>
  </si>
  <si>
    <t>72/4oz</t>
  </si>
  <si>
    <t>Breakfast/Donut</t>
  </si>
  <si>
    <t>80/2.25oz</t>
  </si>
  <si>
    <t>Breakfast/F Toast</t>
  </si>
  <si>
    <t>88/3oz</t>
  </si>
  <si>
    <t>72/2.64oz</t>
  </si>
  <si>
    <t>Sunny Fresh</t>
  </si>
  <si>
    <t>Kelloggs</t>
  </si>
  <si>
    <t>Breakfast/Muffin</t>
  </si>
  <si>
    <t>WG825</t>
  </si>
  <si>
    <t>WG828</t>
  </si>
  <si>
    <t>WG829</t>
  </si>
  <si>
    <t>48/3.5oz</t>
  </si>
  <si>
    <t>56/4oz</t>
  </si>
  <si>
    <t>72/3.1oz</t>
  </si>
  <si>
    <t>Breakfast/Pizza</t>
  </si>
  <si>
    <t>96/3oz</t>
  </si>
  <si>
    <t>192ct</t>
  </si>
  <si>
    <t>Breakfast/Roll</t>
  </si>
  <si>
    <t>GWB5160</t>
  </si>
  <si>
    <t>60/2.6oz</t>
  </si>
  <si>
    <t>72/2.6oz</t>
  </si>
  <si>
    <t>WG1001</t>
  </si>
  <si>
    <t>36/3oz</t>
  </si>
  <si>
    <t>Breakfast/Sand</t>
  </si>
  <si>
    <t>40/2.85oz</t>
  </si>
  <si>
    <t>Breakfast/Waffle</t>
  </si>
  <si>
    <t>Smuckers</t>
  </si>
  <si>
    <t>72/2.4oz</t>
  </si>
  <si>
    <t>33662/63</t>
  </si>
  <si>
    <t>Cheese</t>
  </si>
  <si>
    <t>168/1oz</t>
  </si>
  <si>
    <t>4/5#</t>
  </si>
  <si>
    <t>Cheddar Mild Shred Land O Lakes 4/5 #</t>
  </si>
  <si>
    <t>American Yellow Sliced Land O Lakes 6/5#</t>
  </si>
  <si>
    <t>Chicken</t>
  </si>
  <si>
    <t>2/5#</t>
  </si>
  <si>
    <t>Chicken/Asian</t>
  </si>
  <si>
    <t>43.5#</t>
  </si>
  <si>
    <t>15552-4</t>
  </si>
  <si>
    <t>15554-8</t>
  </si>
  <si>
    <t>72-5</t>
  </si>
  <si>
    <t>Chkn Yangs Orange Popcorn  14#</t>
  </si>
  <si>
    <t>Chicken/Chunk/Nug</t>
  </si>
  <si>
    <t>100/1.6oz</t>
  </si>
  <si>
    <t>200ct</t>
  </si>
  <si>
    <t>070364-09</t>
  </si>
  <si>
    <t>Del Real</t>
  </si>
  <si>
    <t>Chicken/Parts</t>
  </si>
  <si>
    <t>92/4.4oz</t>
  </si>
  <si>
    <t>Chicken/Patty</t>
  </si>
  <si>
    <t>150/3.26oz</t>
  </si>
  <si>
    <t>148/3.26oz</t>
  </si>
  <si>
    <t>200/1.6oz</t>
  </si>
  <si>
    <t>10#</t>
  </si>
  <si>
    <t>Goldkist</t>
  </si>
  <si>
    <t>157/3.05oz</t>
  </si>
  <si>
    <t>070314-09</t>
  </si>
  <si>
    <t>149/3.53</t>
  </si>
  <si>
    <t>003857-09</t>
  </si>
  <si>
    <t>140/3.53oz</t>
  </si>
  <si>
    <t>Chicken/Popcorn</t>
  </si>
  <si>
    <t>108/4.3oz</t>
  </si>
  <si>
    <t>002940-09</t>
  </si>
  <si>
    <t>1848/.257oz</t>
  </si>
  <si>
    <t>Chicken/Strips</t>
  </si>
  <si>
    <t>120/4oz</t>
  </si>
  <si>
    <t>215/2.26oz</t>
  </si>
  <si>
    <t>Truit</t>
  </si>
  <si>
    <t>120/1.9oz</t>
  </si>
  <si>
    <t>120/1.75oz</t>
  </si>
  <si>
    <t>Dairy</t>
  </si>
  <si>
    <t>N/A</t>
  </si>
  <si>
    <t>Deli/Meat</t>
  </si>
  <si>
    <t>320/1oz</t>
  </si>
  <si>
    <t>25#</t>
  </si>
  <si>
    <t>Dog/Corn</t>
  </si>
  <si>
    <t>236/.67oz</t>
  </si>
  <si>
    <t>Dog/Hot</t>
  </si>
  <si>
    <t>60/4oz</t>
  </si>
  <si>
    <t>Hoffy</t>
  </si>
  <si>
    <t>Franks Hoffy Turkey 5" 8/1   2/5#</t>
  </si>
  <si>
    <t>Eggs</t>
  </si>
  <si>
    <t>320ct</t>
  </si>
  <si>
    <t>Fruit</t>
  </si>
  <si>
    <t>Wawona</t>
  </si>
  <si>
    <t>96/4.4oz</t>
  </si>
  <si>
    <t>Mango Chunks Wawona 4/5#</t>
  </si>
  <si>
    <t>84/4.4oz</t>
  </si>
  <si>
    <t>Ice Dog</t>
  </si>
  <si>
    <t>Strawberries, Fzn</t>
  </si>
  <si>
    <t>Mex/Burrito</t>
  </si>
  <si>
    <t>96ct</t>
  </si>
  <si>
    <t>54/5oz</t>
  </si>
  <si>
    <t>Los Cabos</t>
  </si>
  <si>
    <t>48/5.2oz</t>
  </si>
  <si>
    <t>96/5.75oz</t>
  </si>
  <si>
    <t>Mex/Enchiladas</t>
  </si>
  <si>
    <t>112/2.5oz</t>
  </si>
  <si>
    <t>Element</t>
  </si>
  <si>
    <t>CCHSENC</t>
  </si>
  <si>
    <t>48/6.5oz</t>
  </si>
  <si>
    <t>Rose &amp; Shore</t>
  </si>
  <si>
    <t>Mex/Tamale</t>
  </si>
  <si>
    <t>48/5oz</t>
  </si>
  <si>
    <t>12/4ct</t>
  </si>
  <si>
    <t>Pasta</t>
  </si>
  <si>
    <t>Tasty Brands</t>
  </si>
  <si>
    <t>108/3oz</t>
  </si>
  <si>
    <t>221/2.17oz</t>
  </si>
  <si>
    <t>Pizza</t>
  </si>
  <si>
    <t>60/5.5oz</t>
  </si>
  <si>
    <t>60/5.4oz</t>
  </si>
  <si>
    <t>3/3/40.05oz</t>
  </si>
  <si>
    <t>3/3/39.53oz</t>
  </si>
  <si>
    <t>Gilardi/Max</t>
  </si>
  <si>
    <t>12514
(12538)</t>
  </si>
  <si>
    <t>60/5.35oz</t>
  </si>
  <si>
    <t>77387-12615</t>
  </si>
  <si>
    <t>72/5.75oz</t>
  </si>
  <si>
    <t>77387-12616</t>
  </si>
  <si>
    <t>72/5oz</t>
  </si>
  <si>
    <t>Pizza/Calzone</t>
  </si>
  <si>
    <t>60/4.69oz</t>
  </si>
  <si>
    <t>Pizza/Stick</t>
  </si>
  <si>
    <t>77387-127</t>
  </si>
  <si>
    <t>192/1.93oz</t>
  </si>
  <si>
    <t>Pork</t>
  </si>
  <si>
    <t>Pork/Rib</t>
  </si>
  <si>
    <t>216/2.25oz</t>
  </si>
  <si>
    <t>Pork/Sausage</t>
  </si>
  <si>
    <t>Sandwich</t>
  </si>
  <si>
    <t>72/5.2oz</t>
  </si>
  <si>
    <t>Sunwise</t>
  </si>
  <si>
    <t>96/2.8oz</t>
  </si>
  <si>
    <t>72/5.3oz</t>
  </si>
  <si>
    <t>72/4.3oz</t>
  </si>
  <si>
    <t>C00249</t>
  </si>
  <si>
    <t>48/5.4oz</t>
  </si>
  <si>
    <t>C24800</t>
  </si>
  <si>
    <t>48/4.7oz</t>
  </si>
  <si>
    <t>THB248WC</t>
  </si>
  <si>
    <t>A1290</t>
  </si>
  <si>
    <t>160/2.3oz</t>
  </si>
  <si>
    <t>Sandwich/Pizza</t>
  </si>
  <si>
    <t>24/4.46oz</t>
  </si>
  <si>
    <t>Sauce</t>
  </si>
  <si>
    <t>Sauce/Cheese</t>
  </si>
  <si>
    <t>6/106oz</t>
  </si>
  <si>
    <t>140/3oz</t>
  </si>
  <si>
    <t>Seafood</t>
  </si>
  <si>
    <t>45/3.6oz</t>
  </si>
  <si>
    <t>Shrimp Poppers  Richs   5/2#</t>
  </si>
  <si>
    <t>5/2#</t>
  </si>
  <si>
    <t>Trident</t>
  </si>
  <si>
    <t>160/1oz</t>
  </si>
  <si>
    <t>Soup</t>
  </si>
  <si>
    <t>3/4#</t>
  </si>
  <si>
    <t>Tureky/Sausage</t>
  </si>
  <si>
    <t>Turkey Jennie-O Chorizo Ssge Crumbles 8-5#</t>
  </si>
  <si>
    <t>8/5#</t>
  </si>
  <si>
    <t>Turkey</t>
  </si>
  <si>
    <t>Turkey Ham Jennie-O Sliced  12/1#</t>
  </si>
  <si>
    <t>12/1#</t>
  </si>
  <si>
    <t>400/1.2oz</t>
  </si>
  <si>
    <t>2854-28</t>
  </si>
  <si>
    <t>Turkey Chili Jennie-O Prckd   4/7#</t>
  </si>
  <si>
    <t>4/7#</t>
  </si>
  <si>
    <t>Turkey Oven Rstd, Sliced Jennie-O 12/1 #</t>
  </si>
  <si>
    <t>Turkey/Sausage</t>
  </si>
  <si>
    <t>160/1.025oz</t>
  </si>
  <si>
    <t>Veg/Fries/Potato</t>
  </si>
  <si>
    <t>6/4.5#</t>
  </si>
  <si>
    <t>6/4#</t>
  </si>
  <si>
    <t>Simplot</t>
  </si>
  <si>
    <t>Vegetable</t>
  </si>
  <si>
    <t>Corn Mini Cobb (27403)   96/3"</t>
  </si>
  <si>
    <t>96/3"</t>
  </si>
  <si>
    <t>Baking</t>
  </si>
  <si>
    <t>Sugar, C&amp;H Granu 25# (404720)</t>
  </si>
  <si>
    <t>Sugar , C &amp; H  Brown Sugar 25#</t>
  </si>
  <si>
    <t>Beans</t>
  </si>
  <si>
    <t>Beans Black  6/#10</t>
  </si>
  <si>
    <t>6/#10</t>
  </si>
  <si>
    <t>Beans Garbonzo 6/#10</t>
  </si>
  <si>
    <t>Beans Pinto 6-#10</t>
  </si>
  <si>
    <t>Beans Ranch Style  6/#10</t>
  </si>
  <si>
    <t>Beans Refried Vegetarian Teasdale 6-#10</t>
  </si>
  <si>
    <t>Beverage</t>
  </si>
  <si>
    <t>24/23.7</t>
  </si>
  <si>
    <t>24/8oz</t>
  </si>
  <si>
    <t>Cereal</t>
  </si>
  <si>
    <t>96/1oz</t>
  </si>
  <si>
    <t>27149-2</t>
  </si>
  <si>
    <t>4/1gal</t>
  </si>
  <si>
    <t>60/1.5oz</t>
  </si>
  <si>
    <t>100/1.5oz</t>
  </si>
  <si>
    <t>100/oz</t>
  </si>
  <si>
    <t>100/1oz</t>
  </si>
  <si>
    <t>8/14oz</t>
  </si>
  <si>
    <t>Jelly, Grape Carriage House 6/#10</t>
  </si>
  <si>
    <t>503-5</t>
  </si>
  <si>
    <t>Salsa, Del Real Molcajete Verde  3/4#</t>
  </si>
  <si>
    <t>Salsa, Mega Mex Verde Green  6/#10</t>
  </si>
  <si>
    <t>11139-5</t>
  </si>
  <si>
    <t>84/3oz</t>
  </si>
  <si>
    <t>100/1.1oz</t>
  </si>
  <si>
    <t>Sunbutter Sunflower Creamy 6/5#</t>
  </si>
  <si>
    <t>1000/.035oz</t>
  </si>
  <si>
    <t>Condiments</t>
  </si>
  <si>
    <t>1000/9gm</t>
  </si>
  <si>
    <t>500/9gm</t>
  </si>
  <si>
    <t>200/12gm</t>
  </si>
  <si>
    <t>500/5.5gm</t>
  </si>
  <si>
    <t>Crackers</t>
  </si>
  <si>
    <t>150/3pk</t>
  </si>
  <si>
    <t>210/1oz</t>
  </si>
  <si>
    <t>175/.75oz</t>
  </si>
  <si>
    <t>Cracker, Pep-Farm (15094) Giant Goldfish Grhm 300</t>
  </si>
  <si>
    <t>300/.75</t>
  </si>
  <si>
    <t>250/.25</t>
  </si>
  <si>
    <t>Dessert</t>
  </si>
  <si>
    <t>4-20ct</t>
  </si>
  <si>
    <t>Applesauce Unsweetened 6/#10</t>
  </si>
  <si>
    <t>Pineapple Tidbits Jackpot 6/#10</t>
  </si>
  <si>
    <t>24/6/1.33oz</t>
  </si>
  <si>
    <t>Grain</t>
  </si>
  <si>
    <t>Mexican</t>
  </si>
  <si>
    <t>100/2oz</t>
  </si>
  <si>
    <t>150/1.5oz</t>
  </si>
  <si>
    <t>Tortilla Chips La Vencedora Bulk 6-2#</t>
  </si>
  <si>
    <t>6/2#</t>
  </si>
  <si>
    <t>12dz</t>
  </si>
  <si>
    <t>144/2ct</t>
  </si>
  <si>
    <t>208182UG</t>
  </si>
  <si>
    <t>288ct</t>
  </si>
  <si>
    <t>Tortilla Tostada Bowl Corn 5.5"</t>
  </si>
  <si>
    <t>8/25ct</t>
  </si>
  <si>
    <t>Miscellenos</t>
  </si>
  <si>
    <t>150/1oz</t>
  </si>
  <si>
    <t>2/10#</t>
  </si>
  <si>
    <t>Noodles, Rotini Spiral 51% Ultra Grain  2/10#</t>
  </si>
  <si>
    <t>6/.5gal</t>
  </si>
  <si>
    <t>500/12gm</t>
  </si>
  <si>
    <t>Sauce, Enchilada Red La Victoria  6/#10</t>
  </si>
  <si>
    <t>REDRL99</t>
  </si>
  <si>
    <t>250/1oz</t>
  </si>
  <si>
    <t>108/2oz</t>
  </si>
  <si>
    <t>12/10oz</t>
  </si>
  <si>
    <t>500/7gm</t>
  </si>
  <si>
    <t>6/66.5oz</t>
  </si>
  <si>
    <t>Viele Soup Base Chicken 6/4#</t>
  </si>
  <si>
    <t>24/1#</t>
  </si>
  <si>
    <t>6/17oz</t>
  </si>
  <si>
    <t>6/21oz</t>
  </si>
  <si>
    <t>Salt Iodized Tru Flo 1/25#</t>
  </si>
  <si>
    <t>011070j</t>
  </si>
  <si>
    <t>5#</t>
  </si>
  <si>
    <t>Spice Chili Powder 5# Lite Color</t>
  </si>
  <si>
    <t>12046j</t>
  </si>
  <si>
    <t>Spice Pacific Black Pepper 1#</t>
  </si>
  <si>
    <t>1#</t>
  </si>
  <si>
    <t>Spice Paprika 5#</t>
  </si>
  <si>
    <t>Spice Pacific Cayenne Pepper 5#</t>
  </si>
  <si>
    <t>4oz</t>
  </si>
  <si>
    <t>Spice Pacific Garlic Granulated 1#</t>
  </si>
  <si>
    <t>Spice Pacific Garlic Granulated 7#</t>
  </si>
  <si>
    <t>7#</t>
  </si>
  <si>
    <t>19oz</t>
  </si>
  <si>
    <t>12102J</t>
  </si>
  <si>
    <t>Spice Pacific Onion Granulated 1.25# Ja</t>
  </si>
  <si>
    <t>1.25#</t>
  </si>
  <si>
    <t>Spice Pacific Onion Powder 6/6#</t>
  </si>
  <si>
    <t>6/6#</t>
  </si>
  <si>
    <t>2#</t>
  </si>
  <si>
    <t>6/8.2oz</t>
  </si>
  <si>
    <t>Spice Oregano Leaves 2 #</t>
  </si>
  <si>
    <t>Spice Dehydrated Chopped Onion 4.25 #</t>
  </si>
  <si>
    <t>4.25#</t>
  </si>
  <si>
    <t>23oz</t>
  </si>
  <si>
    <t>Corn Whole Kernel 6/#10</t>
  </si>
  <si>
    <t>Nardone</t>
  </si>
  <si>
    <t>64wpsp2</t>
  </si>
  <si>
    <t>64/5.08 oz</t>
  </si>
  <si>
    <t>WG845</t>
  </si>
  <si>
    <t>60/3.1oz</t>
  </si>
  <si>
    <t>Basic Americ</t>
  </si>
  <si>
    <t>12/28 oz</t>
  </si>
  <si>
    <t>Pacific Spice</t>
  </si>
  <si>
    <t>ITC121</t>
  </si>
  <si>
    <t>Italian Seasoning</t>
  </si>
  <si>
    <t>6 oz</t>
  </si>
  <si>
    <t>Jones</t>
  </si>
  <si>
    <t>10 lb</t>
  </si>
  <si>
    <t>Bakery/Bread</t>
  </si>
  <si>
    <t>Fresh Bread</t>
  </si>
  <si>
    <t>doz</t>
  </si>
  <si>
    <t xml:space="preserve"> </t>
  </si>
  <si>
    <t>loaf (22 slices/loaf)</t>
  </si>
  <si>
    <t>Breakfast/Cereal</t>
  </si>
  <si>
    <t>Frosted Shredded Wheat</t>
  </si>
  <si>
    <t>48/2oz</t>
  </si>
  <si>
    <t>48/ 2oz</t>
  </si>
  <si>
    <t>Cereal/Bulk</t>
  </si>
  <si>
    <t>Fieldstone</t>
  </si>
  <si>
    <t>Granola Cereal Bulk 547610/09799</t>
  </si>
  <si>
    <t>4/50 oz</t>
  </si>
  <si>
    <t>Produce</t>
  </si>
  <si>
    <t>Fresh Prod</t>
  </si>
  <si>
    <t xml:space="preserve">820171b   </t>
  </si>
  <si>
    <t>Lettuce Shredded 5# Bag</t>
  </si>
  <si>
    <t>Cucumbers Super Select</t>
  </si>
  <si>
    <t>36 ct</t>
  </si>
  <si>
    <t>Bananas Petite Green Tip</t>
  </si>
  <si>
    <t>40 lb</t>
  </si>
  <si>
    <t>1/5 lb</t>
  </si>
  <si>
    <t>Dry Goods</t>
  </si>
  <si>
    <t>27/8 oz</t>
  </si>
  <si>
    <t>27/80z</t>
  </si>
  <si>
    <t>Arlington Val</t>
  </si>
  <si>
    <t>53363 00001</t>
  </si>
  <si>
    <t>Snackn Waffles Buttery Maple 53363 00001</t>
  </si>
  <si>
    <t>53363 00003</t>
  </si>
  <si>
    <t>Snackn Waffles Sweet Cinnamon 53363 00003</t>
  </si>
  <si>
    <t>72/2.4</t>
  </si>
  <si>
    <t>240/3oz</t>
  </si>
  <si>
    <t>200/cs</t>
  </si>
  <si>
    <t>284/cs</t>
  </si>
  <si>
    <t>120.1.5 oz</t>
  </si>
  <si>
    <t>Juice</t>
  </si>
  <si>
    <t>Apple &amp; Eve</t>
  </si>
  <si>
    <t>24023TPF</t>
  </si>
  <si>
    <t>100% Tropical Twist Fruitables Plus</t>
  </si>
  <si>
    <t>40/4.23oz</t>
  </si>
  <si>
    <t>Gold Rush Fruitable</t>
  </si>
  <si>
    <t>Snacks</t>
  </si>
  <si>
    <t>CL20022</t>
  </si>
  <si>
    <t>Chili Lime Seeds &amp; Cranberry Mix</t>
  </si>
  <si>
    <t>250/2.2 oz</t>
  </si>
  <si>
    <t>Chocolate No Nut Butter</t>
  </si>
  <si>
    <t>220/1oz</t>
  </si>
  <si>
    <t>Bakery Chef</t>
  </si>
  <si>
    <t>150/2.1oz</t>
  </si>
  <si>
    <t>Frzn Bread</t>
  </si>
  <si>
    <t>Beacon Street</t>
  </si>
  <si>
    <t>200/2.1oz</t>
  </si>
  <si>
    <t>8/12ct</t>
  </si>
  <si>
    <t>5/20ct</t>
  </si>
  <si>
    <t>Cool Tropics</t>
  </si>
  <si>
    <t>Tropical Trio</t>
  </si>
  <si>
    <t>Bakery</t>
  </si>
  <si>
    <t>Fat Cat Scones</t>
  </si>
  <si>
    <t>wgcrnmfn-9#</t>
  </si>
  <si>
    <t>18lb</t>
  </si>
  <si>
    <t>03229N</t>
  </si>
  <si>
    <t>Foster Farms</t>
  </si>
  <si>
    <t>2/5lb</t>
  </si>
  <si>
    <t>163C6</t>
  </si>
  <si>
    <t>Wheat &amp; Gluten Free Rice Bread</t>
  </si>
  <si>
    <t>6/16slcs</t>
  </si>
  <si>
    <t>Frzn Vegetable</t>
  </si>
  <si>
    <t>Fresh Produce</t>
  </si>
  <si>
    <t>F997</t>
  </si>
  <si>
    <t>Edamame Frzn Shelled 1/24#</t>
  </si>
  <si>
    <t>1/24#</t>
  </si>
  <si>
    <t>Honey Nut Cheerios</t>
  </si>
  <si>
    <t>Kix</t>
  </si>
  <si>
    <t>Golden Grahams</t>
  </si>
  <si>
    <t>Red Sug Cinnamon Toast Crunch</t>
  </si>
  <si>
    <t>Rice Chex Bowlpak</t>
  </si>
  <si>
    <t>Cheerios Bowlpak</t>
  </si>
  <si>
    <t>Cinnamon Chex Bowlpak</t>
  </si>
  <si>
    <t>Proc Chix</t>
  </si>
  <si>
    <t>128/3.75oz</t>
  </si>
  <si>
    <t>360/1.3oz</t>
  </si>
  <si>
    <t>30lb</t>
  </si>
  <si>
    <t>Green Bellies</t>
  </si>
  <si>
    <t>P-203-02</t>
  </si>
  <si>
    <t>Veggielicious Chilli</t>
  </si>
  <si>
    <t>4/6lb</t>
  </si>
  <si>
    <t>Hunts</t>
  </si>
  <si>
    <t>27000-38251</t>
  </si>
  <si>
    <t>Ketchup</t>
  </si>
  <si>
    <t>J&amp;J Snack</t>
  </si>
  <si>
    <t>180/1oz</t>
  </si>
  <si>
    <t>Canned Goods</t>
  </si>
  <si>
    <t>Jackpot</t>
  </si>
  <si>
    <t>OLIVE601</t>
  </si>
  <si>
    <t>Proc Turkey</t>
  </si>
  <si>
    <t>Jennie O</t>
  </si>
  <si>
    <t>2856-28</t>
  </si>
  <si>
    <t>Pre-Cooked Turkey Taco Meat</t>
  </si>
  <si>
    <t>Jif</t>
  </si>
  <si>
    <t>Peanut Butter Cup</t>
  </si>
  <si>
    <t>120/1.1oz</t>
  </si>
  <si>
    <t>38000-04996</t>
  </si>
  <si>
    <t>Frosted Mini Wheats</t>
  </si>
  <si>
    <t>30100-38406</t>
  </si>
  <si>
    <t>200/2ct</t>
  </si>
  <si>
    <t>30100-40221</t>
  </si>
  <si>
    <t>30100-40239</t>
  </si>
  <si>
    <t>24100-79263</t>
  </si>
  <si>
    <t>30100-10088</t>
  </si>
  <si>
    <t>300/.39oz</t>
  </si>
  <si>
    <t>38000-14540</t>
  </si>
  <si>
    <t>600/.42oz</t>
  </si>
  <si>
    <t>Kikkoman</t>
  </si>
  <si>
    <t>Sriracha Hot Chili Sauce</t>
  </si>
  <si>
    <t>6/5lb 1oz</t>
  </si>
  <si>
    <t>Land O Lakes</t>
  </si>
  <si>
    <t>Shred Milk Cheddar Cheese</t>
  </si>
  <si>
    <t>4/5# PCH</t>
  </si>
  <si>
    <t>Pepperjack Cheese Slices</t>
  </si>
  <si>
    <t>8/1.5lb</t>
  </si>
  <si>
    <t>Madeira Farms</t>
  </si>
  <si>
    <t>Marys</t>
  </si>
  <si>
    <t>1/30-32 lb</t>
  </si>
  <si>
    <t>Marzetti Co</t>
  </si>
  <si>
    <t>4/2.5lb</t>
  </si>
  <si>
    <t>300/1oz</t>
  </si>
  <si>
    <t>Tiki Cracker Savory Wheat</t>
  </si>
  <si>
    <t>312/3ct</t>
  </si>
  <si>
    <t>Savory Bites Pizza Crackers</t>
  </si>
  <si>
    <t>155/1oz</t>
  </si>
  <si>
    <t>72/4.5 oz</t>
  </si>
  <si>
    <t>Mr Sips</t>
  </si>
  <si>
    <t>300155/544551</t>
  </si>
  <si>
    <t>24/3.6oz</t>
  </si>
  <si>
    <t>5430033/300433</t>
  </si>
  <si>
    <t>National Food Group</t>
  </si>
  <si>
    <t>A5000</t>
  </si>
  <si>
    <t>Hummus Cup</t>
  </si>
  <si>
    <t>120/3oz</t>
  </si>
  <si>
    <t>Nature Valley</t>
  </si>
  <si>
    <t>Oats &amp; Honey Granola Bar</t>
  </si>
  <si>
    <t>168/1.5oz</t>
  </si>
  <si>
    <t>Crisps Cinnamon</t>
  </si>
  <si>
    <t>120/1.2 oz</t>
  </si>
  <si>
    <t>Crisps Choc Chip</t>
  </si>
  <si>
    <t>Ocean Spray</t>
  </si>
  <si>
    <t>Craisins Dried Cranberries Cherry</t>
  </si>
  <si>
    <t>200/1.16 oz</t>
  </si>
  <si>
    <t>Craisins Dried Cranberries Strawberry</t>
  </si>
  <si>
    <t>Craisins Dried Cranberries Watermelon</t>
  </si>
  <si>
    <t>Spices</t>
  </si>
  <si>
    <t>CESG12I</t>
  </si>
  <si>
    <t>Celery Seed Ground</t>
  </si>
  <si>
    <t>1lb</t>
  </si>
  <si>
    <t>SEAS6I</t>
  </si>
  <si>
    <t>Seasoning Salt</t>
  </si>
  <si>
    <t>5lb</t>
  </si>
  <si>
    <t>PARF6I</t>
  </si>
  <si>
    <t>Parsley Flakes</t>
  </si>
  <si>
    <t>12 oz</t>
  </si>
  <si>
    <t>Pepperidge Farm</t>
  </si>
  <si>
    <t>Rainbow Goldfish</t>
  </si>
  <si>
    <t>300/.75oz</t>
  </si>
  <si>
    <t>Nuts</t>
  </si>
  <si>
    <t>Planters</t>
  </si>
  <si>
    <t>76928/605478</t>
  </si>
  <si>
    <t>Salted Peanuts</t>
  </si>
  <si>
    <t>Hispanic</t>
  </si>
  <si>
    <t>Posada</t>
  </si>
  <si>
    <t>70/3.48oz</t>
  </si>
  <si>
    <t>Potatoes</t>
  </si>
  <si>
    <t>110061A</t>
  </si>
  <si>
    <t>Homestyle Mashed Potatoes</t>
  </si>
  <si>
    <t>4/6.25lb</t>
  </si>
  <si>
    <t>Rice</t>
  </si>
  <si>
    <t>Producers Rice</t>
  </si>
  <si>
    <t>R1YP25290</t>
  </si>
  <si>
    <t>Parboiled Long Grain Rice</t>
  </si>
  <si>
    <t>25lb</t>
  </si>
  <si>
    <t>Chips</t>
  </si>
  <si>
    <t>Quaker</t>
  </si>
  <si>
    <t>Munchie Mix Kids</t>
  </si>
  <si>
    <t>104/.875oz</t>
  </si>
  <si>
    <t>Rold Gold</t>
  </si>
  <si>
    <t>104/.70oz</t>
  </si>
  <si>
    <t>Sky Blue Foods</t>
  </si>
  <si>
    <t>CRC272</t>
  </si>
  <si>
    <t>Sun Chips</t>
  </si>
  <si>
    <t>104/1oz</t>
  </si>
  <si>
    <t>Sunopta</t>
  </si>
  <si>
    <t>1105050/665547</t>
  </si>
  <si>
    <t>Italian</t>
  </si>
  <si>
    <t>00801WG</t>
  </si>
  <si>
    <t>110/4.3oz</t>
  </si>
  <si>
    <t>Tostitos</t>
  </si>
  <si>
    <t>72/.875oz</t>
  </si>
  <si>
    <t>Ventura Foods</t>
  </si>
  <si>
    <t>Canola Oil</t>
  </si>
  <si>
    <t>2/17.5lb</t>
  </si>
  <si>
    <t>80/5.6oz</t>
  </si>
  <si>
    <t>WG bagel, variety flavors (at least 2 oz grain eq)</t>
  </si>
  <si>
    <t>6 each/pack</t>
  </si>
  <si>
    <t>Kraft Heinz Co</t>
  </si>
  <si>
    <t>C&amp;H</t>
  </si>
  <si>
    <t>0512-8/389642</t>
  </si>
  <si>
    <t>745100/349272</t>
  </si>
  <si>
    <t>74627/595447</t>
  </si>
  <si>
    <t>REDNA2ZC168</t>
  </si>
  <si>
    <t>18105/484764</t>
  </si>
  <si>
    <t>1GG67</t>
  </si>
  <si>
    <t>3COG</t>
  </si>
  <si>
    <t>CUMG6I</t>
  </si>
  <si>
    <t>CIG6I</t>
  </si>
  <si>
    <t>A3500</t>
  </si>
  <si>
    <t>03301/360405</t>
  </si>
  <si>
    <t>TAC32F</t>
  </si>
  <si>
    <t>OIF03613</t>
  </si>
  <si>
    <t>OIF00215A</t>
  </si>
  <si>
    <t>07804/02152</t>
  </si>
  <si>
    <t>07812/02505</t>
  </si>
  <si>
    <t>80834/EL2R</t>
  </si>
  <si>
    <t>7411024/381925</t>
  </si>
  <si>
    <t>430423/073T-T0700</t>
  </si>
  <si>
    <t>0440HF</t>
  </si>
  <si>
    <t>38000-55133</t>
  </si>
  <si>
    <t>38000-11052</t>
  </si>
  <si>
    <t>30100-40213</t>
  </si>
  <si>
    <t>PAP007</t>
  </si>
  <si>
    <t>482330/69069</t>
  </si>
  <si>
    <t>334735b</t>
  </si>
  <si>
    <t>WGCCC168-AS</t>
  </si>
  <si>
    <t>38000-92315</t>
  </si>
  <si>
    <t>DS00115</t>
  </si>
  <si>
    <t>WG385</t>
  </si>
  <si>
    <t>5014-269/395712</t>
  </si>
  <si>
    <t>HNY SRIRACHA BNLESS WINGS</t>
  </si>
  <si>
    <t>WG BRD SPICY CHIX PATTIES</t>
  </si>
  <si>
    <t>WG BAKED FLOUR EDIBOWL 6.25"</t>
  </si>
  <si>
    <t>BREAKFAST PIZZA BAGELS IW</t>
  </si>
  <si>
    <t>WG 6" GARLIC CHEESE TOAST BULK</t>
  </si>
  <si>
    <t>MORSELS MINI SEMI SWEET</t>
  </si>
  <si>
    <t>CORNMEAL</t>
  </si>
  <si>
    <t>IMITATION MAPLE SYRUP</t>
  </si>
  <si>
    <t>WG BREADED ONION RINGS</t>
  </si>
  <si>
    <t>HOT SAUCE PACKETS</t>
  </si>
  <si>
    <t>LS TAJIN SEASON PACKETS</t>
  </si>
  <si>
    <t>WG MINI DONUT CHOC ENROBED IW</t>
  </si>
  <si>
    <t>RAISINS</t>
  </si>
  <si>
    <t>WG ORIGINAL SUNCHIPS</t>
  </si>
  <si>
    <t>WG CHS GARLIC CROUTONS IW</t>
  </si>
  <si>
    <t>WG PB&amp; GRAPE UNCRUSTABLE LRG</t>
  </si>
  <si>
    <t>51% WW GLZED BRKFT BUN IW</t>
  </si>
  <si>
    <t>5 WAY MIXED VEGETABLES</t>
  </si>
  <si>
    <t>IMITATION VANILLA</t>
  </si>
  <si>
    <t>WG SUB ROLL DOUGH</t>
  </si>
  <si>
    <t>ON TOP TOPPING</t>
  </si>
  <si>
    <t>DONUT RING WG</t>
  </si>
  <si>
    <t>MARINARA SAUCE CUPS</t>
  </si>
  <si>
    <t>QUICK OATS</t>
  </si>
  <si>
    <t>BOTTLE PURIFIED WATER LG BTL</t>
  </si>
  <si>
    <t>MUSTARD PACKETS IW</t>
  </si>
  <si>
    <t>MINI PANCAKES MAPLE BURST'N IW</t>
  </si>
  <si>
    <t>WG GOLDFISH PRETZELS</t>
  </si>
  <si>
    <t>WG CHEDDAR GOLDFISH CRACKERS</t>
  </si>
  <si>
    <t>WG GOLDFISH GIANT CINNAMON</t>
  </si>
  <si>
    <t>SANDWICH BREAD 51% WG</t>
  </si>
  <si>
    <t>GARLIC GRANULATED</t>
  </si>
  <si>
    <t>GRANULATED ONION</t>
  </si>
  <si>
    <t>GROUND CUMIN SEED</t>
  </si>
  <si>
    <t>GROUND CINNAMON</t>
  </si>
  <si>
    <t>CRAISINS DRIED CRANBERR-STRWBR</t>
  </si>
  <si>
    <t>LITE RANCH DRESSING CUPS</t>
  </si>
  <si>
    <t>APPLESAUCE UNSWT PLAIN CUPS</t>
  </si>
  <si>
    <t>WG VANILLA BEAR GRAHAMS</t>
  </si>
  <si>
    <t>VEGETABLE BASE</t>
  </si>
  <si>
    <t>VEGETABLE EGG ROLL</t>
  </si>
  <si>
    <t>LS SZECHWAN SAUCE</t>
  </si>
  <si>
    <t>Egg Patty , Round</t>
  </si>
  <si>
    <t>TAMALE CHIX &amp; CHS IN FOIL</t>
  </si>
  <si>
    <t>SEASONED HOMESTYLE MASHMAKERS</t>
  </si>
  <si>
    <t>PLAIN POTATO TATER TOTS</t>
  </si>
  <si>
    <t>CREAMY CAESAR DRESSING IW</t>
  </si>
  <si>
    <t>CHIPOTLE RANCH DRESSING</t>
  </si>
  <si>
    <t>ORIGINAL RANCH DRESSING IW</t>
  </si>
  <si>
    <t>WG VARIETY PACK CONCHA IW</t>
  </si>
  <si>
    <t>POTATO CHIPS REGULAR</t>
  </si>
  <si>
    <t>SALSA SUPREMA</t>
  </si>
  <si>
    <t>RED ENCHILADA SAUCE</t>
  </si>
  <si>
    <t>TORTILLA CHIPS BULK</t>
  </si>
  <si>
    <t>12" TOMATO BASIL TORTILLAS</t>
  </si>
  <si>
    <t>12" SPINACH TORTILLA</t>
  </si>
  <si>
    <t>GREEN ENCHILADA SAUCE</t>
  </si>
  <si>
    <t>LS TERIYAKI GLAZE</t>
  </si>
  <si>
    <t>CHICKEN GRAVY MIX NO MSG</t>
  </si>
  <si>
    <t>BBQ Sauce - Seet Baby Rays</t>
  </si>
  <si>
    <t>WG STRAWBERRY POPTART FRSTD IW</t>
  </si>
  <si>
    <t>WG RICE KRISPIES TREAT IW</t>
  </si>
  <si>
    <t>ELF GRAHAMS W/CALCIUM IW</t>
  </si>
  <si>
    <t>100% FRUIT PUNCH JUICE</t>
  </si>
  <si>
    <t>100% STRAWBERRY/KIWI JUICE</t>
  </si>
  <si>
    <t>100% APPLE JUICE</t>
  </si>
  <si>
    <t>100% STRAWBERRY WTMLN JUICE</t>
  </si>
  <si>
    <t>100% ORANGE MEDLEY JUICE</t>
  </si>
  <si>
    <t>JALAPENO CHEESE SAUCE</t>
  </si>
  <si>
    <t>QUESO BLANCO CHEESE SAUCE</t>
  </si>
  <si>
    <t>PINEAPPLE TIDBITS IN JUICE</t>
  </si>
  <si>
    <t>BENEFIT BRKFST BAR OAT/CHOC IW</t>
  </si>
  <si>
    <t>LOW SODIUM RF CHILI CHS DOG IW</t>
  </si>
  <si>
    <t>W/G GRILLED CHS SANDWICH IW</t>
  </si>
  <si>
    <t>Kielbasa, Turkey</t>
  </si>
  <si>
    <t>SINGLE SERVE KETCHUP PACKET</t>
  </si>
  <si>
    <t>WHITE WHEAT FLOUR</t>
  </si>
  <si>
    <t>ALL PURPOSE FLOUR</t>
  </si>
  <si>
    <t>COCOA POWDER SUNRISE DUTCH</t>
  </si>
  <si>
    <t>LUCKY CHARMS BOWLPAK</t>
  </si>
  <si>
    <t>CHEERIOS BOWLPACK</t>
  </si>
  <si>
    <t>SUNCHIPS MIX LSS VARIETY</t>
  </si>
  <si>
    <t>6" 51% WWW HOT DOG BUNS</t>
  </si>
  <si>
    <t>4" 51% WWW HAMBURGER BUNS</t>
  </si>
  <si>
    <t>ARTISAN 51% WWW DINNER ROLLS</t>
  </si>
  <si>
    <t>5" 51 % WWW HINGE HOAGIE ROLLS</t>
  </si>
  <si>
    <t>WWW PLAIN SLICED BAGELS</t>
  </si>
  <si>
    <t>51%WWW HAWAIIAN DINNER ROLL</t>
  </si>
  <si>
    <t>WG CHOC CHIP COOKIE DGH PUCK</t>
  </si>
  <si>
    <t>6" 4/1 ALL BEEF HOT DOG</t>
  </si>
  <si>
    <t>WG MINI MAPLE WAFFLES</t>
  </si>
  <si>
    <t>WG REDUCED FAT NACHO CHEESE</t>
  </si>
  <si>
    <t>WG REDUCED FAT COOL RANCH</t>
  </si>
  <si>
    <t>RF FLAMAS TORTILLA CHIPS</t>
  </si>
  <si>
    <t>TOP N GO NACHOS</t>
  </si>
  <si>
    <t>DICED GREEN CHILES</t>
  </si>
  <si>
    <t>SLICED JALAPENOS</t>
  </si>
  <si>
    <t>WG MINI CHOC CHIP MUFFIN IW</t>
  </si>
  <si>
    <t>SOLID PUMPKIN</t>
  </si>
  <si>
    <t>WG OVEN BAKED CRUNCHY FLAMIN</t>
  </si>
  <si>
    <t>WG FLATBREAD</t>
  </si>
  <si>
    <t>GRANULATED SUGAR</t>
  </si>
  <si>
    <t>BUTTERMIST SPRAY</t>
  </si>
  <si>
    <t>7" WG PEPP MOZZ STFFD PZZ</t>
  </si>
  <si>
    <t>6" WG RF MOZZ CHS STICK</t>
  </si>
  <si>
    <t>SLICED PEPPERONI</t>
  </si>
  <si>
    <t>HONEY ROASTED SUNFLOWER KERNEL</t>
  </si>
  <si>
    <t>BAKING SODA</t>
  </si>
  <si>
    <t>BAKING POWDER</t>
  </si>
  <si>
    <t>MAYO PACKETS</t>
  </si>
  <si>
    <t>BBQ SAUCE PACKETS</t>
  </si>
  <si>
    <t>CMDY BF PATTY W/BEAN</t>
  </si>
  <si>
    <t>PORK SAUSAGE PATTY</t>
  </si>
  <si>
    <t>4/5LB</t>
  </si>
  <si>
    <t>148/3.53OZ</t>
  </si>
  <si>
    <t>12/12CT</t>
  </si>
  <si>
    <t>96/3OZ</t>
  </si>
  <si>
    <t>60/4.3 OZ</t>
  </si>
  <si>
    <t>1/25#</t>
  </si>
  <si>
    <t>25LB</t>
  </si>
  <si>
    <t>4/1GL</t>
  </si>
  <si>
    <t>6/5LB</t>
  </si>
  <si>
    <t>500/7GR</t>
  </si>
  <si>
    <t>1000/.035</t>
  </si>
  <si>
    <t>72/3.3OZ</t>
  </si>
  <si>
    <t>144/1.33OZ</t>
  </si>
  <si>
    <t>64/1.5OZ</t>
  </si>
  <si>
    <t>250/.5OZ</t>
  </si>
  <si>
    <t>72/5.3OZ</t>
  </si>
  <si>
    <t>60/2.6OZ</t>
  </si>
  <si>
    <t>1/20LB</t>
  </si>
  <si>
    <t>1GAL</t>
  </si>
  <si>
    <t>60/7.5OZ</t>
  </si>
  <si>
    <t>12/16OZ</t>
  </si>
  <si>
    <t>84/2.45OZ</t>
  </si>
  <si>
    <t>168/2.5 OZ</t>
  </si>
  <si>
    <t>50LB</t>
  </si>
  <si>
    <t>24/16.9OZ</t>
  </si>
  <si>
    <t>500/5.5GM</t>
  </si>
  <si>
    <t>72/3.17OZ</t>
  </si>
  <si>
    <t>300/.75OZ</t>
  </si>
  <si>
    <t>300/.9OZ</t>
  </si>
  <si>
    <t>24SL</t>
  </si>
  <si>
    <t>7LB</t>
  </si>
  <si>
    <t>9OZ</t>
  </si>
  <si>
    <t>5LB</t>
  </si>
  <si>
    <t>200/1.16OZ</t>
  </si>
  <si>
    <t>100/1OZ</t>
  </si>
  <si>
    <t>96/4.5OZ</t>
  </si>
  <si>
    <t>300/1 OZ</t>
  </si>
  <si>
    <t>12/1LB</t>
  </si>
  <si>
    <t>144/1.5OZ</t>
  </si>
  <si>
    <t>5/6LBS</t>
  </si>
  <si>
    <t>300/1.25 oz</t>
  </si>
  <si>
    <t>72/5.5OZ</t>
  </si>
  <si>
    <t>6/4LB</t>
  </si>
  <si>
    <t>60/1.5OZ</t>
  </si>
  <si>
    <t>120/1.5OZ</t>
  </si>
  <si>
    <t>84/2.25OZ</t>
  </si>
  <si>
    <t>120/0.5OZ</t>
  </si>
  <si>
    <t>6/2LB</t>
  </si>
  <si>
    <t>5/10CT</t>
  </si>
  <si>
    <t>6/.5GL</t>
  </si>
  <si>
    <t>8/14OZ</t>
  </si>
  <si>
    <t>4/1GAL</t>
  </si>
  <si>
    <t>72/3.53OZ</t>
  </si>
  <si>
    <t>80/1.41OZ</t>
  </si>
  <si>
    <t>150/1OZ</t>
  </si>
  <si>
    <t>32/6.75OZ</t>
  </si>
  <si>
    <t>40/4.23OZ</t>
  </si>
  <si>
    <t>48/2.5OZ</t>
  </si>
  <si>
    <t>72/4.5OZ</t>
  </si>
  <si>
    <t>72/3.69OZ</t>
  </si>
  <si>
    <t>100/3oz</t>
  </si>
  <si>
    <t>1000/9GM</t>
  </si>
  <si>
    <t>1/25LB</t>
  </si>
  <si>
    <t>96/1OZ</t>
  </si>
  <si>
    <t>30CT</t>
  </si>
  <si>
    <t>12/1.96OZ</t>
  </si>
  <si>
    <t>12/2.07OZ</t>
  </si>
  <si>
    <t>12/1OZ</t>
  </si>
  <si>
    <t>12/2OZ</t>
  </si>
  <si>
    <t>6/3OZ</t>
  </si>
  <si>
    <t>168/1.75OZ</t>
  </si>
  <si>
    <t>10LB</t>
  </si>
  <si>
    <t>72/2.65OZ</t>
  </si>
  <si>
    <t>72/1OZ</t>
  </si>
  <si>
    <t>44/1.4OZ</t>
  </si>
  <si>
    <t>90/1.9OZ</t>
  </si>
  <si>
    <t>104/.875OZ</t>
  </si>
  <si>
    <t>180/2OZ</t>
  </si>
  <si>
    <t>6/17OZ</t>
  </si>
  <si>
    <t>72 CT</t>
  </si>
  <si>
    <t>144 CT</t>
  </si>
  <si>
    <t>13.5LB</t>
  </si>
  <si>
    <t>60OZ</t>
  </si>
  <si>
    <t>500/9GM</t>
  </si>
  <si>
    <t>200/12GM</t>
  </si>
  <si>
    <t>110/3.5OZ</t>
  </si>
  <si>
    <t>250/1.2OZ</t>
  </si>
  <si>
    <r>
      <rPr>
        <b/>
        <sz val="13"/>
        <color rgb="FF000000"/>
        <rFont val="Century Gothic"/>
        <family val="2"/>
      </rPr>
      <t>BID PRICE - 1
Drop/ 1 Delivery Per Wk</t>
    </r>
  </si>
  <si>
    <r>
      <rPr>
        <b/>
        <sz val="13"/>
        <color rgb="FF000000"/>
        <rFont val="Century Gothic"/>
        <family val="2"/>
      </rPr>
      <t>BID PRICE - 1
Drop/ 2 Deliveries Per Wk</t>
    </r>
  </si>
  <si>
    <r>
      <rPr>
        <b/>
        <sz val="13"/>
        <color rgb="FF000000"/>
        <rFont val="Century Gothic"/>
        <family val="2"/>
      </rPr>
      <t>BID PRICE  2-6
Drops / 1 Delivery Per Wk</t>
    </r>
  </si>
  <si>
    <t>188/4pcs/.7
oz</t>
  </si>
  <si>
    <t>12070J</t>
  </si>
  <si>
    <t>12104J</t>
  </si>
  <si>
    <t>13015J</t>
  </si>
  <si>
    <t>12028J</t>
  </si>
  <si>
    <t>1816J</t>
  </si>
  <si>
    <t>69763J</t>
  </si>
  <si>
    <t>Breakfast/Pcake</t>
  </si>
  <si>
    <t/>
  </si>
  <si>
    <t>Bread</t>
  </si>
  <si>
    <t>Frozen</t>
  </si>
  <si>
    <t>Tyson</t>
  </si>
  <si>
    <t>True Natural Foods</t>
  </si>
  <si>
    <t>Tollhouse</t>
  </si>
  <si>
    <t>The Langlois Company</t>
  </si>
  <si>
    <t>Tapatio</t>
  </si>
  <si>
    <t>Tajin</t>
  </si>
  <si>
    <t>Sun Maid</t>
  </si>
  <si>
    <t>Sugar Foods</t>
  </si>
  <si>
    <t>Rodelle</t>
  </si>
  <si>
    <t>Richs</t>
  </si>
  <si>
    <t>Red Gold</t>
  </si>
  <si>
    <t>Pure Life</t>
  </si>
  <si>
    <t>Portion Pac</t>
  </si>
  <si>
    <t>Papapita Bakery</t>
  </si>
  <si>
    <t>Naturally Fresh</t>
  </si>
  <si>
    <t>Mjm Marketing</t>
  </si>
  <si>
    <t>Minor'S</t>
  </si>
  <si>
    <t>Minh</t>
  </si>
  <si>
    <t>Michael Foods</t>
  </si>
  <si>
    <t>Michael B'S Bestway</t>
  </si>
  <si>
    <t>Mccain Foods Inc</t>
  </si>
  <si>
    <t>Marzetti Company</t>
  </si>
  <si>
    <t>Lays</t>
  </si>
  <si>
    <t>La Victoria</t>
  </si>
  <si>
    <t>La Vencedora</t>
  </si>
  <si>
    <t>La Tapatia</t>
  </si>
  <si>
    <t>Las Palmas</t>
  </si>
  <si>
    <t>Kikkoman International</t>
  </si>
  <si>
    <t>Kent Precision Food Group</t>
  </si>
  <si>
    <t>Kens Foods</t>
  </si>
  <si>
    <t>Juicy Juice</t>
  </si>
  <si>
    <t>Jtm</t>
  </si>
  <si>
    <t>Integrated</t>
  </si>
  <si>
    <t>Heinz</t>
  </si>
  <si>
    <t>Gold Medal</t>
  </si>
  <si>
    <t>Ghirardelli</t>
  </si>
  <si>
    <t>Frito</t>
  </si>
  <si>
    <t>Farmland</t>
  </si>
  <si>
    <t>Eggo</t>
  </si>
  <si>
    <t>Doritos</t>
  </si>
  <si>
    <t>Del Sol</t>
  </si>
  <si>
    <t>Daves</t>
  </si>
  <si>
    <t>Choice</t>
  </si>
  <si>
    <t>Cheetos</t>
  </si>
  <si>
    <t>California Lavash</t>
  </si>
  <si>
    <t>Butter Buds</t>
  </si>
  <si>
    <t>Boscos</t>
  </si>
  <si>
    <t>Bonici</t>
  </si>
  <si>
    <t>Azar</t>
  </si>
  <si>
    <t>Arm &amp; Hammer</t>
  </si>
  <si>
    <t>Argo</t>
  </si>
  <si>
    <t>Americana</t>
  </si>
  <si>
    <t>Advance Pierre</t>
  </si>
  <si>
    <t>Apf</t>
  </si>
  <si>
    <t>Dave'S</t>
  </si>
  <si>
    <t>Rich'S</t>
  </si>
  <si>
    <t>20Th</t>
  </si>
  <si>
    <t>Benefit</t>
  </si>
  <si>
    <t>Jsb Smart</t>
  </si>
  <si>
    <t>De Wafelbakkers</t>
  </si>
  <si>
    <t>Statefair</t>
  </si>
  <si>
    <t>Lol</t>
  </si>
  <si>
    <t>Fosterfarms</t>
  </si>
  <si>
    <t>Sidekicks</t>
  </si>
  <si>
    <t>Cooltropic</t>
  </si>
  <si>
    <t>Wow</t>
  </si>
  <si>
    <t>Mccain</t>
  </si>
  <si>
    <t>Malt O Meal</t>
  </si>
  <si>
    <t>Back To Basics</t>
  </si>
  <si>
    <t>Ca Lavash</t>
  </si>
  <si>
    <t>Safe And Fair</t>
  </si>
  <si>
    <t>Potato Products Of Idaho</t>
  </si>
  <si>
    <t>Wild Mike'S</t>
  </si>
  <si>
    <t>3762902052</t>
  </si>
  <si>
    <t>10061470928</t>
  </si>
  <si>
    <t>10703140928</t>
  </si>
  <si>
    <t>66256</t>
  </si>
  <si>
    <t>453</t>
  </si>
  <si>
    <t>180</t>
  </si>
  <si>
    <t>33504</t>
  </si>
  <si>
    <t>7788500193</t>
  </si>
  <si>
    <t>28805</t>
  </si>
  <si>
    <t>7786</t>
  </si>
  <si>
    <t>2020</t>
  </si>
  <si>
    <t>44425</t>
  </si>
  <si>
    <t>5150021027</t>
  </si>
  <si>
    <t>10071179188100</t>
  </si>
  <si>
    <t>532572</t>
  </si>
  <si>
    <t>8763</t>
  </si>
  <si>
    <t>2559</t>
  </si>
  <si>
    <t>14839</t>
  </si>
  <si>
    <t>Redna2Zc168</t>
  </si>
  <si>
    <t>20164</t>
  </si>
  <si>
    <t>6827493471</t>
  </si>
  <si>
    <t>7160370539</t>
  </si>
  <si>
    <t>37732</t>
  </si>
  <si>
    <t>14396</t>
  </si>
  <si>
    <t>26830</t>
  </si>
  <si>
    <t>1490</t>
  </si>
  <si>
    <t>1Gg67</t>
  </si>
  <si>
    <t>3Cog</t>
  </si>
  <si>
    <t>Cumg6I</t>
  </si>
  <si>
    <t>Cig6I</t>
  </si>
  <si>
    <t>23445</t>
  </si>
  <si>
    <t>85119645061</t>
  </si>
  <si>
    <t>404001</t>
  </si>
  <si>
    <t>69026</t>
  </si>
  <si>
    <t>69145</t>
  </si>
  <si>
    <t>85017</t>
  </si>
  <si>
    <t>Tac32F</t>
  </si>
  <si>
    <t>Oif03613</t>
  </si>
  <si>
    <t>Oif00215A</t>
  </si>
  <si>
    <t>82000</t>
  </si>
  <si>
    <t>81299</t>
  </si>
  <si>
    <t>81992</t>
  </si>
  <si>
    <t>19846</t>
  </si>
  <si>
    <t>80834/El2R</t>
  </si>
  <si>
    <t>884802</t>
  </si>
  <si>
    <t>883602</t>
  </si>
  <si>
    <t>1657</t>
  </si>
  <si>
    <t>0440Hf</t>
  </si>
  <si>
    <t>65</t>
  </si>
  <si>
    <t>63</t>
  </si>
  <si>
    <t>55</t>
  </si>
  <si>
    <t>22</t>
  </si>
  <si>
    <t>66</t>
  </si>
  <si>
    <t>5708</t>
  </si>
  <si>
    <t>5718</t>
  </si>
  <si>
    <t>Pap007</t>
  </si>
  <si>
    <t>952000</t>
  </si>
  <si>
    <t>613620</t>
  </si>
  <si>
    <t>13009848000</t>
  </si>
  <si>
    <t>58034</t>
  </si>
  <si>
    <t>14323</t>
  </si>
  <si>
    <t>31917</t>
  </si>
  <si>
    <t>32262</t>
  </si>
  <si>
    <t>334735B</t>
  </si>
  <si>
    <t>2179</t>
  </si>
  <si>
    <t>2176</t>
  </si>
  <si>
    <t>341</t>
  </si>
  <si>
    <t>348</t>
  </si>
  <si>
    <t>60374</t>
  </si>
  <si>
    <t>3420</t>
  </si>
  <si>
    <t>Wgccc168-As</t>
  </si>
  <si>
    <t>70247810953</t>
  </si>
  <si>
    <t>31748</t>
  </si>
  <si>
    <t>36096</t>
  </si>
  <si>
    <t>62829</t>
  </si>
  <si>
    <t>20518</t>
  </si>
  <si>
    <t>41212</t>
  </si>
  <si>
    <t>Ds00115</t>
  </si>
  <si>
    <t>Wg385</t>
  </si>
  <si>
    <t>3710005985</t>
  </si>
  <si>
    <t>62984</t>
  </si>
  <si>
    <t>3112</t>
  </si>
  <si>
    <t>404720</t>
  </si>
  <si>
    <t>56217</t>
  </si>
  <si>
    <t>17023721120</t>
  </si>
  <si>
    <t>17020111120</t>
  </si>
  <si>
    <t>7220210</t>
  </si>
  <si>
    <t>282395</t>
  </si>
  <si>
    <t>677123</t>
  </si>
  <si>
    <t>7160377621500</t>
  </si>
  <si>
    <t>7160370024400</t>
  </si>
  <si>
    <t>10000069103</t>
  </si>
  <si>
    <t>10000013850</t>
  </si>
  <si>
    <t>Egg Roll Chicken Ww #3053W  Amys  40/5 Oz</t>
  </si>
  <si>
    <t>Bacon Turkey Jennie-O Pre-Cooked Crispy Bacon
12/50 Sl</t>
  </si>
  <si>
    <t>Cookie Choc Chip Iw #Wgccc140-1Sw   Fatcat
140/1.2 Oz</t>
  </si>
  <si>
    <t>Brownie Bv Lf Choc Chip Wg Iw 96-2Oz</t>
  </si>
  <si>
    <t>Brownie Bv Choc Chip Fudge Wg Iw 120/1.3 Oz</t>
  </si>
  <si>
    <t>Mini Chsbrg Cnqcb655 Cmdy D/Lee   72/6.4 Oz</t>
  </si>
  <si>
    <t>Teriyaki Beef Dunkers, Cnqtdo753 Cmdy D/Lee
160/3 Oz.</t>
  </si>
  <si>
    <t>Chili Con Carne W/Beans  Cmdy Jtm  6/5#</t>
  </si>
  <si>
    <t>Muffin Cornbread Dave'S 60-3.15Oz</t>
  </si>
  <si>
    <t>Croissant  Slcd Round Wg   Bakecrafters 80/2.2 Oz</t>
  </si>
  <si>
    <t>Biscuit Brdgeford Wg Honey Sliced 100/2.2 Oz</t>
  </si>
  <si>
    <t>Flatbread  6X6 Oven Fired Wg Rich'S 192-2</t>
  </si>
  <si>
    <t>Pretzel Stick Boscos 6" Wg  72/2.5 Oz</t>
  </si>
  <si>
    <t>Breadstick, Cheese 6" Wg Bosco   144Ct</t>
  </si>
  <si>
    <t>Breadstick, Cheese 6" Wg Bosco   72Ct</t>
  </si>
  <si>
    <t>Ultimate Brkfst Rnd Wg Iw Rich'S 126/2.2 Oz</t>
  </si>
  <si>
    <t>Concha, Assortted Flavors, Wg, Iw, 84/2.25Oz</t>
  </si>
  <si>
    <t>Mini Breakfast Bite Apple Bake Crafter 72/2.75 Oz</t>
  </si>
  <si>
    <t>Wg Cinnamon Bun, Iw, 20Th Century 61300W, 72/3
Oz.</t>
  </si>
  <si>
    <t>Loaf Asst Flavors Sliced, Iw, Ww   Super Bakery,
70/3.4 Oz</t>
  </si>
  <si>
    <t>Frudel Cherry Pillsbury  72/2.29 Oz</t>
  </si>
  <si>
    <t>Frudel Apple Pillsbury   72/2.29 Oz</t>
  </si>
  <si>
    <t>Loaf Wg Iw Assorted Flavors Lupitas 96/2.25Oz</t>
  </si>
  <si>
    <t>Bagel Mini Wg Iw 130/1 Oz</t>
  </si>
  <si>
    <t>Bagel Mini Cin Crmy Pillsbury 72/2.43 Oz</t>
  </si>
  <si>
    <t>Bagel Mini Strwb Crmy Pillsbury 72/2.43 Oz</t>
  </si>
  <si>
    <t>Bagel B/Bry-Bulk Wg Tony Roberts 72/3 Oz</t>
  </si>
  <si>
    <t>Bar Honey Wheat Brkfst Bar #Hwb5172 Sky Blue
72/2.8 Oz</t>
  </si>
  <si>
    <t>Bar-Cocoa Oat Fatcat 110/2.8 Oz</t>
  </si>
  <si>
    <t>Bar-Cinanamon Apple Fatcat Iw Wg 1/2 Cup Fruit
110/2.8Oz</t>
  </si>
  <si>
    <t>Bar Wheat Mini Hny Bk Bar #Hwb12596  Sky
Blue96/1.4 Oz</t>
  </si>
  <si>
    <t>Bar Apple/Bbry  J&amp;J Benefit  48/2.5 Oz</t>
  </si>
  <si>
    <t>Bar  Mini J&amp;J Benefit  Asst Flavors 96/1.25 Oz</t>
  </si>
  <si>
    <t>Burrito Chorizo Eg-Chs Wg Iw Arizonagold  54/3.2 Oz</t>
  </si>
  <si>
    <t>Crumb Cake Wg Daves Iw 45/2.2 Oz</t>
  </si>
  <si>
    <t>Coffee Cake Wg Bv 72/4Oz</t>
  </si>
  <si>
    <t>Crumb Cake Chocolate Chip Sky Blue  72/3 Oz</t>
  </si>
  <si>
    <t>Donut Apple Cinn Smart Choice Jsb Iw  80/2.25 Oz</t>
  </si>
  <si>
    <t>French Toast Stks Wg Iw  Bake Craft  88/3 Oz</t>
  </si>
  <si>
    <t>French Toast Mini Trpl Berry Pillsbury  72/2.64 Oz</t>
  </si>
  <si>
    <t>French Toast Mini Cinnamon Pillsbury 72/2.64 Oz</t>
  </si>
  <si>
    <t>Muffin Apple  Wg822 Dave'S   60/3 Oz</t>
  </si>
  <si>
    <t>Muffin Choc Chip  Wg Dave'S  60/3 Oz</t>
  </si>
  <si>
    <t>Muffin Banana  Wg Dave'S  60/3 Oz</t>
  </si>
  <si>
    <t>Muffin Blueberry  Wg Dave'S  60/3 Oz</t>
  </si>
  <si>
    <t>Muffinsweet Potato Chocolate Chip  Bv  48/3.5 Oz</t>
  </si>
  <si>
    <t>Muffin Blueberry Oat   Bv  56/4 Oz</t>
  </si>
  <si>
    <t>Pancakes Maple Wg Mini  De Wafelbakkers 72/3 Oz</t>
  </si>
  <si>
    <t>Pancakes Mini Mple Iw Pillsbury 72-3.1</t>
  </si>
  <si>
    <t>Pizza Bagel Bkfst  Iw Tonyroberts  96-3Oz</t>
  </si>
  <si>
    <t>Bun Glazed Breakfast Wg Iw 60/2.6 Oz</t>
  </si>
  <si>
    <t>Bar Buttermilk Twin Wg Iw  Dave'S 72-2.5Oz</t>
  </si>
  <si>
    <t>Cinn Roll Ww Shannon 36/3 Oz</t>
  </si>
  <si>
    <t>Sweet Potato Square  Shannon 36/3 Oz</t>
  </si>
  <si>
    <t>Bear Claw Iw Apple  20Th Century  72/3 Oz</t>
  </si>
  <si>
    <t>Pancake 'N Sausage Onastick State Fair Iw  40/2.85 Oz</t>
  </si>
  <si>
    <t>Waffle  Blueberry    Smuckers 72/2.4 Oz</t>
  </si>
  <si>
    <t>Waffle  Snack 'N Asst. Flavors  72/2.4 Oz</t>
  </si>
  <si>
    <t>Waffle  Mini Cinn  Kelloggs    72/2.64 Oz</t>
  </si>
  <si>
    <t>Mozzarella String Lite Land O Lakes  168/1 Oz</t>
  </si>
  <si>
    <t>Reduced Fat Co-Jack Cheese Stick Iw 168/1 Oz Land O
Lakes</t>
  </si>
  <si>
    <t>Cheddar Cubes Iw 200/1 Oz Land O Lakes</t>
  </si>
  <si>
    <t>Cmdy Chkn Yangs Mandarin Orange Wg 43.5#</t>
  </si>
  <si>
    <t>Cmdy Chkn Yangs Bb Tryki 6/5 #</t>
  </si>
  <si>
    <t>Chkn Tyson Wg Brd Crispy Nuggets    188/4Pcs/.7Oz</t>
  </si>
  <si>
    <t>Chkn Tyson Breaded Drumsticks 92-4.4Oz</t>
  </si>
  <si>
    <t>Chkn Tyson Breaded Patty Wg  150/3.26 Oz</t>
  </si>
  <si>
    <t>Chkn Tyson Hot &amp; Spicy Patty  148/3.26 Oz</t>
  </si>
  <si>
    <t>Chkn Tyson Breakfast Patty Wg 200/1.6 Oz</t>
  </si>
  <si>
    <t>Chkn Gold Kist Spicy Patty Wg Wrp-Sj  157/3.05 Oz</t>
  </si>
  <si>
    <t>Chkn Tyson Hot&amp;Spicy Brd Patty Wg 149-3.</t>
  </si>
  <si>
    <t>Chicken Tyson Wg Krispy Kruncy Patty   140/3.53Oz</t>
  </si>
  <si>
    <t>Chkn Gold Kist, Wg, Popcorn Chicken, #110452
108/10Pcs Serv</t>
  </si>
  <si>
    <t>Chkn Tyson Wg Popcorn Chicken Bites 154/Serv *
1848/.257Oz</t>
  </si>
  <si>
    <t>Chkn Gold Kist Hot &amp; Spicy Filet  120/4 Oz</t>
  </si>
  <si>
    <t>Chkn Tyson Grill Chkn Filet Wm  215/2.26 Oz</t>
  </si>
  <si>
    <t>Hummus Cup Traditional  Truit  120/1.9 Oz</t>
  </si>
  <si>
    <t>Hummus/Bean Fiesta Chili Lime Dipper  Truit  120/1.75
Oz</t>
  </si>
  <si>
    <t>Margarine,Soft, No Trans, Veg Spred, 6/3.5 Tub</t>
  </si>
  <si>
    <t>Chkn Tyson Pepperoni  320/1 Oz</t>
  </si>
  <si>
    <t>Corn Dog Fosterfarms Rf Ls Wg  72/4 Oz, 95150</t>
  </si>
  <si>
    <t>Corn Dog Fosterfarms Pop Whl Grn Chx  236/.67 Oz</t>
  </si>
  <si>
    <t>Franks Hoffy Ls Uncureed 8/1 10#</t>
  </si>
  <si>
    <t>Egg Sunnyfresh Pre-Cooked Scrambled 320-</t>
  </si>
  <si>
    <t>Peach Fruit Cup Wawona 96/4.4 Oz</t>
  </si>
  <si>
    <t>Sidekicks 100% Smthy Cup Strw Mango   84/4.4 Oz</t>
  </si>
  <si>
    <t>Cool Tropics Rips 100% Blue Razz  60/4 Oz</t>
  </si>
  <si>
    <t>Cool Tropics Rips 100% Chry-Limeade 60/4 Oz</t>
  </si>
  <si>
    <t>Slushie 100% 100% Slushie Rasp-Lemon  Sunny Sky Ice
Dog 60/4 Oz</t>
  </si>
  <si>
    <t>Burrito  Bean&amp;Chs Wg Iw  Arizonagold 54-5.</t>
  </si>
  <si>
    <t>Burrito  Super Bn&amp;Chs Wg  Arizonagold Iw 54</t>
  </si>
  <si>
    <t>Burrito, Blk, Wg  Los Cabos  48/5.2Oz</t>
  </si>
  <si>
    <t>Burrito Bean &amp; Cheese Wg Iw Los Cabos 96</t>
  </si>
  <si>
    <t>Enchilada Cheese Wg  Fernandos  112/2.35 Oz</t>
  </si>
  <si>
    <t>Enchilada Cheese Iw Tray Element  48/6.5 Oz</t>
  </si>
  <si>
    <t>Tamale Chs And Grn Chile   Del Real 48/5 Oz</t>
  </si>
  <si>
    <t>Tamale Chkn W/Red Sauce  Del Real  12-4Ct</t>
  </si>
  <si>
    <t>Ravioli  Jumbo Cheese  Tasty Brands 108/3 Oz</t>
  </si>
  <si>
    <t>Ravioli  Mini Cheese Wg Tasty Brands  221/2.17 Oz</t>
  </si>
  <si>
    <t>Pizza Schwans Wg Fb Cheese Pizza 60/5.5 Oz</t>
  </si>
  <si>
    <t>Pizza Schwans Wg Fb Pepperoni Pizza 60/5.4 Oz</t>
  </si>
  <si>
    <t>Pizza Schwan/Tonys 51% Wg Stuffed Crust Cheese
Wedge  96/Cs</t>
  </si>
  <si>
    <t>Pizza Schwan/Big Daddy  16 Wgr  Pepp 3/3/40.05 Oz</t>
  </si>
  <si>
    <t>Pizza Schwan Big Daddy 16 Wg Cheese 3/3/39.53 Oz</t>
  </si>
  <si>
    <t>Pizza Cheese Lunch Around  The Max  60/5.35 Oz</t>
  </si>
  <si>
    <t>Pizza Pepp Stuff Wg Rf Gilardi  72/5.75 Oz</t>
  </si>
  <si>
    <t>Pizza Stuft Crust Chse Wg The Max  72/5 Oz</t>
  </si>
  <si>
    <t>Calzone 3-Cheese Gilardi  60/4.69 Oz</t>
  </si>
  <si>
    <t>Pizza Sticks Mozzarella Wg The Max  192/1.93 Oz</t>
  </si>
  <si>
    <t>Pizza Sticks Maxstix Wg  192 Ct</t>
  </si>
  <si>
    <t>Patty Pork Rib  Donlee 216-2.25Oz</t>
  </si>
  <si>
    <t>Pork Sausage Patty Ap   Cmdy  250/1.2 Oz</t>
  </si>
  <si>
    <t>Wow Butter Pb&amp;J Soy Grape Wg  72/2.4 Oz</t>
  </si>
  <si>
    <t>Sandwich Tky Ham &amp; Chs Iw Bake Crafter  72/5.2 Oz</t>
  </si>
  <si>
    <t>Sandwich Sunflower Butter/Grape Sunwise  96/2.8 Oz</t>
  </si>
  <si>
    <t>Sandwich Smuckers Uncst Pb&amp;J-Grp Wg Iw 72/2.6 Oz</t>
  </si>
  <si>
    <t>Sandwich Smuckers Uncst Pb &amp; J Wg Iw 72/5.3 Oz</t>
  </si>
  <si>
    <t>Sunbutter Sandwich #615843W 20Th Century  72/4.3
Oz</t>
  </si>
  <si>
    <t>Sandwich Tky Ham &amp; Cheese Thb248Wc  48/5.4 Oz</t>
  </si>
  <si>
    <t>Sandwich Tky Deli &amp; Amer Chse Fr Roll Tdc248Wc
48/4.7 Oz</t>
  </si>
  <si>
    <t>Sandwich Bagel Turkey Ham &amp; Cheese   48/5Oz</t>
  </si>
  <si>
    <t>Pb &amp; J Grhm Sandwich Ap Cmdy Wg  160/2.3Oz.</t>
  </si>
  <si>
    <t>Pizza  Wg Iw Stffd Pepp Sandwich Schwans 24/4.46 Oz</t>
  </si>
  <si>
    <t>Cheese Sauce Jalpno Bulk 6/106 Oz Land O Lakes</t>
  </si>
  <si>
    <t>Cheese Sauce Cups Dipping 140/3 Oz Land O Lakes</t>
  </si>
  <si>
    <t>Cheese Sauce Jtm Jalapeno 6-5#</t>
  </si>
  <si>
    <t>Cheese Sauce Jtm Queso Blanco Red-S 30#</t>
  </si>
  <si>
    <t>Cheese Sauce Jtm Queso Blanco Rf 6/5#</t>
  </si>
  <si>
    <t>Cheese Sauce Alfredo Rf  6/5#</t>
  </si>
  <si>
    <t>Cheese Sauce Lol Jal Queso Dip  140/3 Oz</t>
  </si>
  <si>
    <t>Fish Pollock Wg Patty  Trident  45/3.6 Oz</t>
  </si>
  <si>
    <t>Fish Sticks  Wg Baja  Trident  160/1 Oz</t>
  </si>
  <si>
    <t>Turkey Stix Jennie-O Smokehouse  All Nat Brst  400/1.2
Oz</t>
  </si>
  <si>
    <t>Turkey Stix Jennie-O Sweet Bbq  All Nat Brst  400/1.2
Oz</t>
  </si>
  <si>
    <t>Turkey Sausage Link Jennie-O Pr-Ckd  160/1.025 Oz</t>
  </si>
  <si>
    <t>Fries Ore Ida 8-Cut Wedge Oif00024A  6/5#</t>
  </si>
  <si>
    <t>Fries Mccain Crinkle Cut Oven Oif00055A  6/5#</t>
  </si>
  <si>
    <t>Potato Mccain Tater Tots Oif00215A  6-5#</t>
  </si>
  <si>
    <t>Fries Mccain Seasoned Cross Trax Mcl03623  6/4.5#</t>
  </si>
  <si>
    <t>Cherry 100% Smthy Cup Veggie   Sidekicks 84/4.4 Oz</t>
  </si>
  <si>
    <t>Water, Arrowhead Sport Top 24/23.7 Oz</t>
  </si>
  <si>
    <t>Water, Nestle  24/8 Oz</t>
  </si>
  <si>
    <t>Granola, Gm Nv  Oat N Hny (27111) Bulk 4-5</t>
  </si>
  <si>
    <t>Cereal Frosted Shredded Wheat Bowl Pack 96/1Oz Post  * New</t>
  </si>
  <si>
    <t>Dressing, Asian Sesame Marzetti  60/1.5 Oz</t>
  </si>
  <si>
    <t>Dressing, Caesar Marzetti  4/1 Gal</t>
  </si>
  <si>
    <t>Dressing, Caesar Marzetti  60/1.5 Oz</t>
  </si>
  <si>
    <t>Dressing, Italian Ff Kens  4/1 Gal</t>
  </si>
  <si>
    <t>Dressing, Italian Ppi  100/1 Oz</t>
  </si>
  <si>
    <t>Dressing, Ken'S Ranch Lite  4-1Gal</t>
  </si>
  <si>
    <t>Dressing, Ranch Lite Natural Fresh 100/1 Oz</t>
  </si>
  <si>
    <t>Dressing, Ranch Lite No Msg Kens 4/1 Gal</t>
  </si>
  <si>
    <t>Gravy Mix, Chicken, Tuf  (073T-T0700) 8-14O</t>
  </si>
  <si>
    <t>Pickles Dill Chips A-1 Homade 4/1 Gal</t>
  </si>
  <si>
    <t>Salsa, La Victoria Suprema Med 4-1Gal</t>
  </si>
  <si>
    <t>Salsa, Redgold Dip Cups  84/3 Oz</t>
  </si>
  <si>
    <t>Peanut Butter Cup Cmdy Ap 100/1.1 Oz/Cs</t>
  </si>
  <si>
    <t>Sunbutter On The Go Cups 6/1.5 Oz</t>
  </si>
  <si>
    <t>Syrup, Maple,  Nat.Fresh  100-1.5Oz</t>
  </si>
  <si>
    <t>Tajin Clasico Ls Sachets Mexilink  (T176) 1000/.035 Oz</t>
  </si>
  <si>
    <t>Ketchup, Heinz  1000-9Gm</t>
  </si>
  <si>
    <t>Ketchup Tomato 6/#10 Or 6 Pouches</t>
  </si>
  <si>
    <t>Ketchup, Redgold Nat Sugar Ls  1000-9Gm</t>
  </si>
  <si>
    <t>Ketchup, Redgold Nat W/Sugar Ls 6/#10</t>
  </si>
  <si>
    <t>Mayonnaise Lite 4/1 Gal</t>
  </si>
  <si>
    <t>Mayonnaise Packets 200-12Gm</t>
  </si>
  <si>
    <t>Mustard Packets 500-5.5Gm</t>
  </si>
  <si>
    <t>Mustard, Prepared, Shelf  4/1Gal</t>
  </si>
  <si>
    <t>Ppi Ranch Dressin Pkt 200/12 Gm</t>
  </si>
  <si>
    <t>Relish,Pkl Swt Jar 4/1 Gal</t>
  </si>
  <si>
    <t>Cracker, Keebler Graham Original 150/3Pk</t>
  </si>
  <si>
    <t>Cracker, Keebler Scoobydo Cinn Graham  210/1 Oz</t>
  </si>
  <si>
    <t>Cracker, Kelloggs Cheez-It Atomic Wg  175/0.75 Oz</t>
  </si>
  <si>
    <t>Cracker, Kelloggs Cheez-It Cheddar Loco 175/0.75 Oz</t>
  </si>
  <si>
    <t>Cracker, Pep-Farm (18105) Goldfish Wg 300-0.75Oz</t>
  </si>
  <si>
    <t>Cracker, Pep-Farm Goldfish Pretzel Wg 300-.75 Oz.</t>
  </si>
  <si>
    <t>Croutons, Marzetti Packets  250/0.25 Oz</t>
  </si>
  <si>
    <t>Rice Krispies Treat Wg (11052) 4-20Ct</t>
  </si>
  <si>
    <t>Fruit Cocktail Jackpot Ls 6/#10</t>
  </si>
  <si>
    <t>Peaches Ls Sliced Jackpot 6/#10</t>
  </si>
  <si>
    <t>Sunmaid Raisins (02020)  24/6/1.33 Oz</t>
  </si>
  <si>
    <t>Rice, Whole Grain Brown Uncle Ben'S  25#</t>
  </si>
  <si>
    <t>Tortilla Chips La Tapatia 100/2 Oz</t>
  </si>
  <si>
    <t>Tortilla Chips La Vencedora 150-1.5Oz</t>
  </si>
  <si>
    <t>Tortillas Flour 10" Romeros 12 Dz/Cs</t>
  </si>
  <si>
    <t>Tortillas Flour 6" Romeros 144/2Ct/Cs</t>
  </si>
  <si>
    <t>Tortillas Flour 8" 12 Dz/Cs</t>
  </si>
  <si>
    <t>Tortilla Ultra Grain 288 Ct</t>
  </si>
  <si>
    <t>Tortilla, Mission Wg 10 " Ultra Pressed 12 Doz/Cs</t>
  </si>
  <si>
    <t>Tortilla, Taco Shell, Corn Wg 6" 200/Cs  Romero Foods</t>
  </si>
  <si>
    <t>Vinegar Distilled White Amer  4/1 Gal</t>
  </si>
  <si>
    <t>Sunflower Kernals, Azar  150/1 Oz</t>
  </si>
  <si>
    <t>Sunflower Kernals, Azar Hny-Rstd 150/1 Oz</t>
  </si>
  <si>
    <t>Sunflower Kernals, Azar Spicy Lime 150/1 Oz</t>
  </si>
  <si>
    <t>Sauce Kikkoman Soy Low Sodium (00130) 6-1/2Gal</t>
  </si>
  <si>
    <t>Sauce Swt Baby Ray'S Bbq 4-1Gal</t>
  </si>
  <si>
    <t>Sauce, Bbq Richinall  4/1 Gal</t>
  </si>
  <si>
    <t>Sauce, Bbq Sweet Gayles 4/1 Gal</t>
  </si>
  <si>
    <t>Sauce, Bbq, Sona&amp;Hollen (47433)  500-12Gm</t>
  </si>
  <si>
    <t>Sauce, Enchilada Redgold #Redrl99 Ls  6/#10</t>
  </si>
  <si>
    <t>Sauce, Hot Chili Sriracha Cp 500-9Gm</t>
  </si>
  <si>
    <t>Sauce, Kikkoman Teriyaki Glaze  6 - 1/2 Gal</t>
  </si>
  <si>
    <t>Sauce, Marinara Chh  6/#10</t>
  </si>
  <si>
    <t>Sauce, Marinara Redgold #Redna1Z  250/1 Oz</t>
  </si>
  <si>
    <t>Sauce, Marinara Redgold #Rpkna99  6/#10</t>
  </si>
  <si>
    <t>Sauce, Pizza Boscos  108/2 Oz</t>
  </si>
  <si>
    <t>Sauce, Taco Ame Ppi (7641580)  500-9Gm</t>
  </si>
  <si>
    <t>Sauce, Tapatio Hot  12/10 Oz</t>
  </si>
  <si>
    <t>Sauce, Tapatio Hot  500-7Gm</t>
  </si>
  <si>
    <t>Tuna Chicken Of Sea Chk Lt 6/66.5 Oz</t>
  </si>
  <si>
    <t>Baking Soda, 24/1Lb</t>
  </si>
  <si>
    <t>Corn Starch, Bulk, 25 Lb</t>
  </si>
  <si>
    <t>Pan Spray Butterbuds Buttermist  6/17 Oz</t>
  </si>
  <si>
    <t>Pan Spray Vegalene  6/21 Oz</t>
  </si>
  <si>
    <t>Spice Cf Sauer Cumin Grnd 5#</t>
  </si>
  <si>
    <t>Spice Pacific Cilantro Leaves 4 Oz Jar</t>
  </si>
  <si>
    <t>Spice  Garlic Powder 19 Oz</t>
  </si>
  <si>
    <t>Spice Rodelle Chili Lime  6/8.2 Oz</t>
  </si>
  <si>
    <t>Spice Tones Taco 23 Oz</t>
  </si>
  <si>
    <t>Base, Chicken Flvrd, Paste Shlf, Custom Culinary 25 Lb</t>
  </si>
  <si>
    <t>Base, Beef Flvrd, Paste Shlf, Custom Culinary 25 Lb</t>
  </si>
  <si>
    <t>Peppers, Jalapenos Nacho Sliced Del Sol 6-#10Can</t>
  </si>
  <si>
    <t>Tomato Crushed Chh 6-#10</t>
  </si>
  <si>
    <t>Tomato Diced Chh 6/#10</t>
  </si>
  <si>
    <t>Tomato Paste Chh (Casa Generosa) 6-#10</t>
  </si>
  <si>
    <t>Pizza Pepperoni Ww, Nardone</t>
  </si>
  <si>
    <t>Muffin Double Choc Iw  Wg Dave'S  60/3.1 Oz</t>
  </si>
  <si>
    <t>Potato Pearls, Potato</t>
  </si>
  <si>
    <t>Precooked Skinless Sausage Links</t>
  </si>
  <si>
    <t>6" Www Hot Dog Buns (2 Oz Grain Eq)</t>
  </si>
  <si>
    <t>4" Www Hamburger Bun (2 Oz Grain Eq)</t>
  </si>
  <si>
    <t>5" 51% Www Hinge Hoagie Roll (2 Oz Grain Eq)</t>
  </si>
  <si>
    <t>Artisan 51% Www Dinner Roll (1 Oz Grain Eq)</t>
  </si>
  <si>
    <t>51%  Www Hawaiian Dinner Roll (2 Oz Grain Eq)</t>
  </si>
  <si>
    <t>51% Www Pullman Loaf 20/Oz Sliced (1 Oz Grain Eq/Sli)</t>
  </si>
  <si>
    <t>Wg Honey Scooter Lrg Bowl</t>
  </si>
  <si>
    <t>Tomatoes 6X6 5 Lb</t>
  </si>
  <si>
    <t>1% Shelf Stable Milk Uht</t>
  </si>
  <si>
    <t>Shelf Stable Fat Free Chocolate Milk Uht</t>
  </si>
  <si>
    <t>Beef Steak Cnq182003 Cmdy D/Lee  240/3 Oz</t>
  </si>
  <si>
    <t>Meatballs Cnq19053 Cmdy D/Lee 200/Cs</t>
  </si>
  <si>
    <t>Beef Crumbles Cnq80104 284/Cs</t>
  </si>
  <si>
    <t>La Tapatilla Round Chips Iw</t>
  </si>
  <si>
    <t>Wheat Basics Crachers</t>
  </si>
  <si>
    <t>Wg Ez Split Buttermilk Biscuit</t>
  </si>
  <si>
    <t>51% Wg Cheese Stuffed Sticks</t>
  </si>
  <si>
    <t>8X10 Wg Lavash Wraps</t>
  </si>
  <si>
    <t>Wg Naan Lavash</t>
  </si>
  <si>
    <t>Wg Corn Bread Batter</t>
  </si>
  <si>
    <t>Gavin'S Granola Cinnamon Pch</t>
  </si>
  <si>
    <t>Fc Honey Bbq Wings</t>
  </si>
  <si>
    <t>25% Lss Sugar Trix Bowlpak</t>
  </si>
  <si>
    <t>Fc Wg W/M Brd Chix Bites</t>
  </si>
  <si>
    <t>Wg Brd Chix Tender Strip</t>
  </si>
  <si>
    <t>Fc Diced Chicken</t>
  </si>
  <si>
    <t>Wg Brd Chix Breast Fillet</t>
  </si>
  <si>
    <t>51%Wg Honey Belly Bears</t>
  </si>
  <si>
    <t>51%Wg Chocolate Belly Bears</t>
  </si>
  <si>
    <t>51%Wg Cinnamon Belly Bears</t>
  </si>
  <si>
    <t>51%Wg Jungle Crackers</t>
  </si>
  <si>
    <t>Wg Pretzel Rods</t>
  </si>
  <si>
    <t>Wg Pretzel Iw</t>
  </si>
  <si>
    <t>Sl Black Olives</t>
  </si>
  <si>
    <t>Honey Graham Crackers Iw</t>
  </si>
  <si>
    <t>Elf Grahams Cinnamon Iw</t>
  </si>
  <si>
    <t>Elf Grahams Chocolate Iw</t>
  </si>
  <si>
    <t>Wg Cheez Its Cracker Iw</t>
  </si>
  <si>
    <t>Zesta Wg Mini Saltine Crackers</t>
  </si>
  <si>
    <t>Wg Rice Krispies Treat Mini Iw</t>
  </si>
  <si>
    <t>Rf Mac &amp; Cheese W/Wg</t>
  </si>
  <si>
    <t>Maple Syrup Pouch Iw</t>
  </si>
  <si>
    <t>Non Gmo Chx Drumsticks Iqf</t>
  </si>
  <si>
    <t>Wg Crouton</t>
  </si>
  <si>
    <t>Vanilla Bear Grahams Wg</t>
  </si>
  <si>
    <t>Applesauce Cup Unsweetened</t>
  </si>
  <si>
    <t>Gf Hamburger Bun Iw</t>
  </si>
  <si>
    <t>Gf Chicken Chunks</t>
  </si>
  <si>
    <t>Wg Chicken Taquitos</t>
  </si>
  <si>
    <t>Wg Heartzels Pretzels</t>
  </si>
  <si>
    <t>Wg Cinnamon Crumb Cake</t>
  </si>
  <si>
    <t>Wg Multigrain Snacks Original</t>
  </si>
  <si>
    <t>Wg Multigrain Garden Salsa Chips</t>
  </si>
  <si>
    <t>Wg Multigrain Harvest Cheddar</t>
  </si>
  <si>
    <t>Roasted Salted Sunflower Kernels Iw</t>
  </si>
  <si>
    <t>Blazin Hot Sunflower Kernels Iw</t>
  </si>
  <si>
    <t>Honey Roasted Sunflower Kernels Iw</t>
  </si>
  <si>
    <t>Wg Cheese Lasagna Roll Up</t>
  </si>
  <si>
    <t>Wg Baked Tortilla Scoops</t>
  </si>
  <si>
    <t>Wg Rf Crispy Rounds</t>
  </si>
  <si>
    <t>5" Deep Dish Pepp Iw</t>
  </si>
  <si>
    <t>5" Deep Dish Cheese Iw</t>
  </si>
  <si>
    <t>Wg Bagel, Variety Flavors (At Least 2 Oz Grain Eq)</t>
  </si>
  <si>
    <t>144/1.4 Oz</t>
  </si>
  <si>
    <t>4/5Lb</t>
  </si>
  <si>
    <t>148/3.53Oz</t>
  </si>
  <si>
    <t>12/12Ct</t>
  </si>
  <si>
    <t>60/4.3 Oz</t>
  </si>
  <si>
    <t>25Lb</t>
  </si>
  <si>
    <t>4/1Gl</t>
  </si>
  <si>
    <t>6/5Lb</t>
  </si>
  <si>
    <t>500/7Gr</t>
  </si>
  <si>
    <t>72/3.3Oz</t>
  </si>
  <si>
    <t>144/1.33Oz</t>
  </si>
  <si>
    <t>64/1.5Oz</t>
  </si>
  <si>
    <t>250/.5Oz</t>
  </si>
  <si>
    <t>72/5.3Oz</t>
  </si>
  <si>
    <t>1/20Lb</t>
  </si>
  <si>
    <t>1Gal</t>
  </si>
  <si>
    <t>60/7.5Oz</t>
  </si>
  <si>
    <t>12/16Oz</t>
  </si>
  <si>
    <t>84/2.45Oz</t>
  </si>
  <si>
    <t>168/2.5 Oz</t>
  </si>
  <si>
    <t>50Lb</t>
  </si>
  <si>
    <t>24/16.9Oz</t>
  </si>
  <si>
    <t>500/5.5Gm</t>
  </si>
  <si>
    <t>72/3.17Oz</t>
  </si>
  <si>
    <t>300/.75Oz</t>
  </si>
  <si>
    <t>300/.9Oz</t>
  </si>
  <si>
    <t>24Sl</t>
  </si>
  <si>
    <t>7Lb</t>
  </si>
  <si>
    <t>9Oz</t>
  </si>
  <si>
    <t>5Lb</t>
  </si>
  <si>
    <t>200/1.16Oz</t>
  </si>
  <si>
    <t>100/1Oz</t>
  </si>
  <si>
    <t>96/4.5Oz</t>
  </si>
  <si>
    <t>300/1 Oz</t>
  </si>
  <si>
    <t>12/1Lb</t>
  </si>
  <si>
    <t>144/1.5Oz</t>
  </si>
  <si>
    <t>5/6Lbs</t>
  </si>
  <si>
    <t>300/1.25 Oz</t>
  </si>
  <si>
    <t>72/5.5Oz</t>
  </si>
  <si>
    <t>6/4Lb</t>
  </si>
  <si>
    <t>60/1.5Oz</t>
  </si>
  <si>
    <t>120/1.5Oz</t>
  </si>
  <si>
    <t>120/0.5Oz</t>
  </si>
  <si>
    <t>6/2Lb</t>
  </si>
  <si>
    <t>5/10Ct</t>
  </si>
  <si>
    <t>6/.5Gl</t>
  </si>
  <si>
    <t>8/14Oz</t>
  </si>
  <si>
    <t>4/1Gal</t>
  </si>
  <si>
    <t>72/3.53Oz</t>
  </si>
  <si>
    <t>80/1.41Oz</t>
  </si>
  <si>
    <t>150/1Oz</t>
  </si>
  <si>
    <t>32/6.75Oz</t>
  </si>
  <si>
    <t>40/4.23Oz</t>
  </si>
  <si>
    <t>72/4.5Oz</t>
  </si>
  <si>
    <t>100/3Oz</t>
  </si>
  <si>
    <t>1000/9Gm</t>
  </si>
  <si>
    <t>1/25Lb</t>
  </si>
  <si>
    <t>96/1Oz</t>
  </si>
  <si>
    <t>30Ct</t>
  </si>
  <si>
    <t>12/1.96Oz</t>
  </si>
  <si>
    <t>12/2.07Oz</t>
  </si>
  <si>
    <t>12/1Oz</t>
  </si>
  <si>
    <t>12/2Oz</t>
  </si>
  <si>
    <t>6/3Oz</t>
  </si>
  <si>
    <t>168/1.75Oz</t>
  </si>
  <si>
    <t>10Lb</t>
  </si>
  <si>
    <t>72/2.65Oz</t>
  </si>
  <si>
    <t>72/1Oz</t>
  </si>
  <si>
    <t>44/1.4Oz</t>
  </si>
  <si>
    <t>90/1.9Oz</t>
  </si>
  <si>
    <t>104/.875Oz</t>
  </si>
  <si>
    <t>180/2Oz</t>
  </si>
  <si>
    <t>6/17Oz</t>
  </si>
  <si>
    <t>72 Ct</t>
  </si>
  <si>
    <t>144 Ct</t>
  </si>
  <si>
    <t>13.5Lb</t>
  </si>
  <si>
    <t>60Oz</t>
  </si>
  <si>
    <t>500/9Gm</t>
  </si>
  <si>
    <t>200/12Gm</t>
  </si>
  <si>
    <t>110/3.5Oz</t>
  </si>
  <si>
    <t>250/1.2Oz</t>
  </si>
  <si>
    <t>Lunch</t>
  </si>
  <si>
    <t>Cornnuts, Ranch Flavor Iw</t>
  </si>
  <si>
    <t>Hny Sriracha Bnless Wings</t>
  </si>
  <si>
    <t>Wg Brd Spicy Chix Patties</t>
  </si>
  <si>
    <t>Wg Baked Flour Edibowl 6.25"</t>
  </si>
  <si>
    <t>Wg 6" Garlic Cheese Toast Bulk</t>
  </si>
  <si>
    <t>Morsels Mini Semi Sweet</t>
  </si>
  <si>
    <t>Cornmeal</t>
  </si>
  <si>
    <t>Imitation Maple Syrup</t>
  </si>
  <si>
    <t>Wg Breaded Onion Rings</t>
  </si>
  <si>
    <t>Hot Sauce Packets</t>
  </si>
  <si>
    <t>Ls Tajin Season Packets</t>
  </si>
  <si>
    <t>Wg Mini Donut Choc Enrobed Iw</t>
  </si>
  <si>
    <t>Raisins</t>
  </si>
  <si>
    <t>Wg Original Sunchips</t>
  </si>
  <si>
    <t>Wg Chs Garlic Croutons Iw</t>
  </si>
  <si>
    <t>Wg Pb&amp; Grape Uncrustable Lrg</t>
  </si>
  <si>
    <t>5 Way Mixed Vegetables</t>
  </si>
  <si>
    <t>Imitation Vanilla</t>
  </si>
  <si>
    <t>Wg Sub Roll Dough</t>
  </si>
  <si>
    <t>On Top Topping</t>
  </si>
  <si>
    <t>Donut Ring Wg</t>
  </si>
  <si>
    <t>Marinara Sauce Cups</t>
  </si>
  <si>
    <t>Quick Oats</t>
  </si>
  <si>
    <t>Bottle Purified Water Lg Btl</t>
  </si>
  <si>
    <t>Mustard Packets Iw</t>
  </si>
  <si>
    <t>Mini Pancakes Maple Burst'N Iw</t>
  </si>
  <si>
    <t>Wg Goldfish Pretzels</t>
  </si>
  <si>
    <t>Wg Cheddar Goldfish Crackers</t>
  </si>
  <si>
    <t>Wg Goldfish Giant Cinnamon</t>
  </si>
  <si>
    <t>Sandwich Bread 51% Wg</t>
  </si>
  <si>
    <t>Garlic Granulated</t>
  </si>
  <si>
    <t>Granulated Onion</t>
  </si>
  <si>
    <t>Ground Cumin Seed</t>
  </si>
  <si>
    <t>Ground Cinnamon</t>
  </si>
  <si>
    <t>Craisins Dried Cranberr-Strwbr</t>
  </si>
  <si>
    <t>Lite Ranch Dressing Cups</t>
  </si>
  <si>
    <t>Applesauce Unswt Plain Cups</t>
  </si>
  <si>
    <t>Wg Vanilla Bear Grahams</t>
  </si>
  <si>
    <t>Vegetable Base</t>
  </si>
  <si>
    <t>Vegetable Egg Roll</t>
  </si>
  <si>
    <t>Ls Szechwan Sauce</t>
  </si>
  <si>
    <t>Tamale Chix &amp; Chs In Foil</t>
  </si>
  <si>
    <t>Seasoned Homestyle Mashmakers</t>
  </si>
  <si>
    <t>Plain Potato Tater Tots</t>
  </si>
  <si>
    <t>Creamy Caesar Dressing Iw</t>
  </si>
  <si>
    <t>Chipotle Ranch Dressing</t>
  </si>
  <si>
    <t>Original Ranch Dressing Iw</t>
  </si>
  <si>
    <t>Potato Chips Regular</t>
  </si>
  <si>
    <t>Salsa Suprema</t>
  </si>
  <si>
    <t>Red Enchilada Sauce</t>
  </si>
  <si>
    <t>Tortilla Chips Bulk</t>
  </si>
  <si>
    <t>12" Tomato Basil Tortillas</t>
  </si>
  <si>
    <t>12" Spinach Tortilla</t>
  </si>
  <si>
    <t>Green Enchilada Sauce</t>
  </si>
  <si>
    <t>Ls Teriyaki Glaze</t>
  </si>
  <si>
    <t>Chicken Gravy Mix No Msg</t>
  </si>
  <si>
    <t>Bbq Sauce - Seet Baby Rays</t>
  </si>
  <si>
    <t>Wg Strawberry Poptart Frstd Iw</t>
  </si>
  <si>
    <t>Wg Rice Krispies Treat Iw</t>
  </si>
  <si>
    <t>Elf Grahams W/Calcium Iw</t>
  </si>
  <si>
    <t>100% Fruit Punch Juice</t>
  </si>
  <si>
    <t>100% Strawberry/Kiwi Juice</t>
  </si>
  <si>
    <t>100% Apple Juice</t>
  </si>
  <si>
    <t>100% Strawberry Wtmln Juice</t>
  </si>
  <si>
    <t>100% Orange Medley Juice</t>
  </si>
  <si>
    <t>Jalapeno Cheese Sauce</t>
  </si>
  <si>
    <t>Queso Blanco Cheese Sauce</t>
  </si>
  <si>
    <t>Pineapple Tidbits In Juice</t>
  </si>
  <si>
    <t>Low Sodium Rf Chili Chs Dog Iw</t>
  </si>
  <si>
    <t>Single Serve Ketchup Packet</t>
  </si>
  <si>
    <t>White Wheat Flour</t>
  </si>
  <si>
    <t>All Purpose Flour</t>
  </si>
  <si>
    <t>Cocoa Powder Sunrise Dutch</t>
  </si>
  <si>
    <t>Lucky Charms Bowlpak</t>
  </si>
  <si>
    <t>Cheerios Bowlpack</t>
  </si>
  <si>
    <t>Sunchips Mix Lss Variety</t>
  </si>
  <si>
    <t>6" 51% Www Hot Dog Buns</t>
  </si>
  <si>
    <t>4" 51% Www Hamburger Buns</t>
  </si>
  <si>
    <t>Artisan 51% Www Dinner Rolls</t>
  </si>
  <si>
    <t>5" 51 % Www Hinge Hoagie Rolls</t>
  </si>
  <si>
    <t>Www Plain Sliced Bagels</t>
  </si>
  <si>
    <t>51%Www Hawaiian Dinner Roll</t>
  </si>
  <si>
    <t>Wg Choc Chip Cookie Dgh Puck</t>
  </si>
  <si>
    <t>6" 4/1 All Beef Hot Dog</t>
  </si>
  <si>
    <t>Wg Mini Maple Waffles</t>
  </si>
  <si>
    <t>Wg Reduced Fat Nacho Cheese</t>
  </si>
  <si>
    <t>Wg Reduced Fat Cool Ranch</t>
  </si>
  <si>
    <t>Rf Flamas Tortilla Chips</t>
  </si>
  <si>
    <t>Top N Go Nachos</t>
  </si>
  <si>
    <t>Diced Green Chiles</t>
  </si>
  <si>
    <t>Sliced Jalapenos</t>
  </si>
  <si>
    <t>Wg Mini Choc Chip Muffin Iw</t>
  </si>
  <si>
    <t>Solid Pumpkin</t>
  </si>
  <si>
    <t>Wg Oven Baked Crunchy Flamin</t>
  </si>
  <si>
    <t>Wg Flatbread</t>
  </si>
  <si>
    <t>Granulated Sugar</t>
  </si>
  <si>
    <t>Buttermist Spray</t>
  </si>
  <si>
    <t>7" Wg Pepp Mozz Stffd Pzz</t>
  </si>
  <si>
    <t>6" Wg Rf Mozz Chs Stick</t>
  </si>
  <si>
    <t>Sliced Pepperoni</t>
  </si>
  <si>
    <t>Honey Roasted Sunflower Kernel</t>
  </si>
  <si>
    <t>Baking Soda</t>
  </si>
  <si>
    <t>Baking Powder</t>
  </si>
  <si>
    <t>Mayo Packets</t>
  </si>
  <si>
    <t>Bbq Sauce Packets</t>
  </si>
  <si>
    <t>Cmdy Bf Patty W/Bean</t>
  </si>
  <si>
    <t>Pork Sausage Patty</t>
  </si>
  <si>
    <t>Fallbrook Union Elementary School District</t>
  </si>
  <si>
    <t>RFP No. 389-19-20</t>
  </si>
  <si>
    <t>Product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</si>
</sst>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0"/>
      <color rgb="FF000000"/>
      <name val="Times New Roman"/>
    </font>
    <font>
      <sz val="10"/>
      <color rgb="FF000000"/>
      <name val="Times New Roman"/>
    </font>
    <font>
      <b/>
      <sz val="13"/>
      <color rgb="FF000000"/>
      <name val="Century Gothic"/>
      <family val="2"/>
    </font>
    <font>
      <sz val="13"/>
      <color rgb="FF000000"/>
      <name val="Century Gothic"/>
      <family val="2"/>
    </font>
    <font>
      <sz val="10"/>
      <color rgb="FF000000"/>
      <name val="Century Gothic"/>
      <family val="2"/>
    </font>
    <font>
      <sz val="12"/>
      <color rgb="FF000000"/>
      <name val="Century Gothic"/>
      <family val="2"/>
    </font>
    <font>
      <sz val="10"/>
      <color theme="1"/>
      <name val="Century Gothic"/>
      <family val="2"/>
    </font>
    <font>
      <sz val="12"/>
      <name val="Century Gothic"/>
      <family val="2"/>
    </font>
    <font>
      <b/>
      <sz val="12"/>
      <color rgb="FF000000"/>
      <name val="Century Gothic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 applyFont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1" fontId="5" fillId="0" borderId="1" xfId="1" applyNumberFormat="1" applyFont="1" applyFill="1" applyBorder="1" applyAlignment="1">
      <alignment horizontal="left" vertical="top" shrinkToFit="1"/>
    </xf>
    <xf numFmtId="1" fontId="7" fillId="0" borderId="1" xfId="1" applyNumberFormat="1" applyFont="1" applyFill="1" applyBorder="1" applyAlignment="1">
      <alignment horizontal="left" vertical="top" shrinkToFit="1"/>
    </xf>
    <xf numFmtId="0" fontId="2" fillId="0" borderId="2" xfId="0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1" fontId="5" fillId="0" borderId="2" xfId="0" applyNumberFormat="1" applyFont="1" applyFill="1" applyBorder="1" applyAlignment="1">
      <alignment horizontal="center" vertical="top" shrinkToFit="1"/>
    </xf>
    <xf numFmtId="0" fontId="5" fillId="0" borderId="2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 vertical="top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" fontId="5" fillId="0" borderId="1" xfId="1" applyNumberFormat="1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1" fontId="5" fillId="0" borderId="4" xfId="0" applyNumberFormat="1" applyFont="1" applyFill="1" applyBorder="1" applyAlignment="1">
      <alignment horizontal="center" vertical="top" shrinkToFit="1"/>
    </xf>
    <xf numFmtId="0" fontId="5" fillId="0" borderId="3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top"/>
    </xf>
    <xf numFmtId="1" fontId="5" fillId="0" borderId="3" xfId="0" applyNumberFormat="1" applyFont="1" applyFill="1" applyBorder="1" applyAlignment="1">
      <alignment horizontal="center" vertical="top" shrinkToFit="1"/>
    </xf>
    <xf numFmtId="1" fontId="5" fillId="0" borderId="1" xfId="0" applyNumberFormat="1" applyFont="1" applyFill="1" applyBorder="1" applyAlignment="1">
      <alignment horizontal="center" vertical="top" shrinkToFit="1"/>
    </xf>
    <xf numFmtId="0" fontId="3" fillId="0" borderId="1" xfId="0" applyFont="1" applyFill="1" applyBorder="1" applyAlignment="1">
      <alignment horizontal="left" vertical="top"/>
    </xf>
    <xf numFmtId="1" fontId="3" fillId="0" borderId="1" xfId="1" applyNumberFormat="1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/>
    </xf>
    <xf numFmtId="1" fontId="3" fillId="0" borderId="0" xfId="1" applyNumberFormat="1" applyFont="1" applyFill="1" applyAlignment="1">
      <alignment horizontal="left" vertical="top"/>
    </xf>
    <xf numFmtId="0" fontId="3" fillId="0" borderId="0" xfId="0" applyFont="1" applyFill="1" applyAlignment="1">
      <alignment horizontal="center" vertical="top"/>
    </xf>
    <xf numFmtId="1" fontId="4" fillId="0" borderId="0" xfId="1" applyNumberFormat="1" applyFont="1" applyFill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vertical="top"/>
    </xf>
    <xf numFmtId="1" fontId="5" fillId="0" borderId="2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499"/>
  <sheetViews>
    <sheetView tabSelected="1" workbookViewId="0">
      <selection activeCell="D5" sqref="D5"/>
    </sheetView>
  </sheetViews>
  <sheetFormatPr defaultColWidth="14.5" defaultRowHeight="15" customHeight="1" x14ac:dyDescent="0.2"/>
  <cols>
    <col min="1" max="1" width="29.6640625" style="16" customWidth="1"/>
    <col min="2" max="2" width="39.1640625" style="12" bestFit="1" customWidth="1"/>
    <col min="3" max="3" width="26.5" style="32" bestFit="1" customWidth="1"/>
    <col min="4" max="4" width="84.6640625" style="12" bestFit="1" customWidth="1"/>
    <col min="5" max="5" width="25.5" style="12" bestFit="1" customWidth="1"/>
    <col min="6" max="6" width="16.5" style="12" hidden="1" customWidth="1"/>
    <col min="7" max="7" width="14.83203125" style="12" hidden="1" customWidth="1"/>
    <col min="8" max="8" width="15.33203125" style="12" hidden="1" customWidth="1"/>
    <col min="9" max="9" width="16" style="12" bestFit="1" customWidth="1"/>
    <col min="10" max="10" width="17.1640625" style="12" bestFit="1" customWidth="1"/>
    <col min="11" max="11" width="10.1640625" style="12" bestFit="1" customWidth="1"/>
    <col min="12" max="12" width="20.6640625" style="12" bestFit="1" customWidth="1"/>
    <col min="13" max="13" width="10.1640625" style="12" bestFit="1" customWidth="1"/>
    <col min="14" max="14" width="17.1640625" style="12" bestFit="1" customWidth="1"/>
    <col min="15" max="16" width="10.1640625" style="12" bestFit="1" customWidth="1"/>
    <col min="17" max="28" width="8.6640625" style="12" customWidth="1"/>
    <col min="29" max="16384" width="14.5" style="12"/>
  </cols>
  <sheetData>
    <row r="1" spans="1:28" ht="15" customHeight="1" x14ac:dyDescent="0.2">
      <c r="A1" s="43" t="s">
        <v>1485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28" ht="15" customHeight="1" x14ac:dyDescent="0.2">
      <c r="A2" s="43" t="s">
        <v>1486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28" ht="15" customHeight="1" x14ac:dyDescent="0.2">
      <c r="A3" s="44" t="s">
        <v>1487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28" ht="111" customHeight="1" x14ac:dyDescent="0.2">
      <c r="A4" s="42" t="s">
        <v>0</v>
      </c>
      <c r="B4" s="5" t="s">
        <v>1</v>
      </c>
      <c r="C4" s="6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7" t="s">
        <v>824</v>
      </c>
      <c r="K4" s="8" t="s">
        <v>9</v>
      </c>
      <c r="L4" s="7" t="s">
        <v>825</v>
      </c>
      <c r="M4" s="8" t="s">
        <v>9</v>
      </c>
      <c r="N4" s="9" t="s">
        <v>826</v>
      </c>
      <c r="O4" s="10" t="s">
        <v>9</v>
      </c>
      <c r="P4" s="10" t="s">
        <v>10</v>
      </c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</row>
    <row r="5" spans="1:28" ht="17.25" customHeight="1" x14ac:dyDescent="0.3">
      <c r="A5" s="1" t="s">
        <v>13</v>
      </c>
      <c r="B5" s="2" t="s">
        <v>14</v>
      </c>
      <c r="C5" s="3">
        <v>3053</v>
      </c>
      <c r="D5" s="2" t="s">
        <v>1004</v>
      </c>
      <c r="E5" s="2" t="s">
        <v>15</v>
      </c>
      <c r="F5" s="13">
        <v>0</v>
      </c>
      <c r="G5" s="13">
        <v>95</v>
      </c>
      <c r="H5" s="13" t="str">
        <f>IFERROR(VLOOKUP(C5,'FUHSD VLOOKUP'!$A$1:$F$115,6,FALSE),"0")</f>
        <v>0</v>
      </c>
      <c r="I5" s="13">
        <f>SUM(F5:H5)</f>
        <v>95</v>
      </c>
      <c r="J5" s="14"/>
      <c r="K5" s="14"/>
      <c r="L5" s="14"/>
      <c r="M5" s="14"/>
      <c r="N5" s="15"/>
      <c r="O5" s="15"/>
      <c r="P5" s="15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</row>
    <row r="6" spans="1:28" ht="17.25" customHeight="1" x14ac:dyDescent="0.2">
      <c r="A6" s="1" t="s">
        <v>19</v>
      </c>
      <c r="B6" s="2" t="s">
        <v>20</v>
      </c>
      <c r="C6" s="3">
        <v>271106</v>
      </c>
      <c r="D6" s="2" t="s">
        <v>1005</v>
      </c>
      <c r="E6" s="2" t="s">
        <v>21</v>
      </c>
      <c r="F6" s="13">
        <v>0</v>
      </c>
      <c r="G6" s="13">
        <v>5</v>
      </c>
      <c r="H6" s="13" t="str">
        <f>IFERROR(VLOOKUP(C6,'FUHSD VLOOKUP'!$A$1:$F$115,6,FALSE),"0")</f>
        <v>0</v>
      </c>
      <c r="I6" s="13">
        <f>SUM(F6:H6)</f>
        <v>5</v>
      </c>
      <c r="J6" s="17"/>
      <c r="K6" s="17"/>
      <c r="L6" s="17"/>
      <c r="M6" s="17"/>
      <c r="N6" s="18"/>
      <c r="O6" s="18"/>
      <c r="P6" s="18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ht="17.25" customHeight="1" x14ac:dyDescent="0.3">
      <c r="A7" s="1" t="s">
        <v>19</v>
      </c>
      <c r="B7" s="2" t="s">
        <v>20</v>
      </c>
      <c r="C7" s="3">
        <v>871602</v>
      </c>
      <c r="D7" s="2" t="s">
        <v>22</v>
      </c>
      <c r="E7" s="2" t="s">
        <v>23</v>
      </c>
      <c r="F7" s="13">
        <v>0</v>
      </c>
      <c r="G7" s="13">
        <v>1</v>
      </c>
      <c r="H7" s="13" t="str">
        <f>IFERROR(VLOOKUP(C7,'FUHSD VLOOKUP'!$A$1:$F$115,6,FALSE),"0")</f>
        <v>0</v>
      </c>
      <c r="I7" s="13">
        <f>SUM(F7:H7)</f>
        <v>1</v>
      </c>
      <c r="J7" s="14"/>
      <c r="K7" s="14"/>
      <c r="L7" s="14"/>
      <c r="M7" s="14"/>
      <c r="N7" s="15"/>
      <c r="O7" s="15"/>
      <c r="P7" s="15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</row>
    <row r="8" spans="1:28" ht="17.25" customHeight="1" x14ac:dyDescent="0.3">
      <c r="A8" s="33" t="s">
        <v>445</v>
      </c>
      <c r="B8" s="34" t="s">
        <v>446</v>
      </c>
      <c r="C8" s="28" t="s">
        <v>447</v>
      </c>
      <c r="D8" s="34" t="s">
        <v>1252</v>
      </c>
      <c r="E8" s="34" t="s">
        <v>448</v>
      </c>
      <c r="F8" s="35">
        <v>0</v>
      </c>
      <c r="G8" s="35">
        <v>25</v>
      </c>
      <c r="H8" s="13">
        <v>0</v>
      </c>
      <c r="I8" s="13">
        <f>SUM(F8:H8)</f>
        <v>25</v>
      </c>
      <c r="J8" s="14"/>
      <c r="K8" s="14"/>
      <c r="L8" s="14"/>
      <c r="M8" s="14"/>
      <c r="N8" s="15"/>
      <c r="O8" s="15"/>
      <c r="P8" s="15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</row>
    <row r="9" spans="1:28" ht="17.25" customHeight="1" x14ac:dyDescent="0.3">
      <c r="A9" s="33" t="s">
        <v>445</v>
      </c>
      <c r="B9" s="34" t="s">
        <v>908</v>
      </c>
      <c r="C9" s="28" t="s">
        <v>449</v>
      </c>
      <c r="D9" s="34" t="s">
        <v>1253</v>
      </c>
      <c r="E9" s="34" t="s">
        <v>33</v>
      </c>
      <c r="F9" s="35">
        <v>0</v>
      </c>
      <c r="G9" s="35">
        <v>100</v>
      </c>
      <c r="H9" s="13">
        <v>0</v>
      </c>
      <c r="I9" s="13">
        <f>SUM(F9:H9)</f>
        <v>100</v>
      </c>
      <c r="J9" s="14"/>
      <c r="K9" s="14"/>
      <c r="L9" s="14"/>
      <c r="M9" s="14"/>
      <c r="N9" s="15"/>
      <c r="O9" s="15"/>
      <c r="P9" s="15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1:28" ht="17.25" customHeight="1" x14ac:dyDescent="0.3">
      <c r="A10" s="33" t="s">
        <v>445</v>
      </c>
      <c r="B10" s="34" t="s">
        <v>512</v>
      </c>
      <c r="C10" s="28">
        <v>85360</v>
      </c>
      <c r="D10" s="34" t="s">
        <v>1276</v>
      </c>
      <c r="E10" s="34" t="s">
        <v>513</v>
      </c>
      <c r="F10" s="35">
        <v>0</v>
      </c>
      <c r="G10" s="35">
        <v>150</v>
      </c>
      <c r="H10" s="13">
        <v>0</v>
      </c>
      <c r="I10" s="13">
        <f>SUM(F10:H10)</f>
        <v>150</v>
      </c>
      <c r="J10" s="14"/>
      <c r="K10" s="14"/>
      <c r="L10" s="14"/>
      <c r="M10" s="14"/>
      <c r="N10" s="15"/>
      <c r="O10" s="15"/>
      <c r="P10" s="15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1:28" ht="17.25" customHeight="1" x14ac:dyDescent="0.3">
      <c r="A11" s="33" t="s">
        <v>445</v>
      </c>
      <c r="B11" s="34" t="s">
        <v>574</v>
      </c>
      <c r="C11" s="28" t="s">
        <v>575</v>
      </c>
      <c r="D11" s="34" t="s">
        <v>1283</v>
      </c>
      <c r="E11" s="34" t="s">
        <v>17</v>
      </c>
      <c r="F11" s="35">
        <v>2</v>
      </c>
      <c r="G11" s="35">
        <v>10</v>
      </c>
      <c r="H11" s="13">
        <v>0</v>
      </c>
      <c r="I11" s="13">
        <f>SUM(F11:H11)</f>
        <v>12</v>
      </c>
      <c r="J11" s="14"/>
      <c r="K11" s="14"/>
      <c r="L11" s="14"/>
      <c r="M11" s="14"/>
      <c r="N11" s="15"/>
      <c r="O11" s="15"/>
      <c r="P11" s="15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28" ht="17.25" customHeight="1" x14ac:dyDescent="0.3">
      <c r="A12" s="1" t="s">
        <v>389</v>
      </c>
      <c r="B12" s="14" t="s">
        <v>390</v>
      </c>
      <c r="C12" s="3"/>
      <c r="D12" s="2" t="s">
        <v>1233</v>
      </c>
      <c r="E12" s="2" t="s">
        <v>391</v>
      </c>
      <c r="F12" s="13">
        <v>350</v>
      </c>
      <c r="G12" s="13">
        <v>1800</v>
      </c>
      <c r="H12" s="13">
        <v>0</v>
      </c>
      <c r="I12" s="13">
        <f>SUM(F12:H12)</f>
        <v>2150</v>
      </c>
      <c r="J12" s="14"/>
      <c r="K12" s="14"/>
      <c r="L12" s="14"/>
      <c r="M12" s="14"/>
      <c r="N12" s="15"/>
      <c r="O12" s="15"/>
      <c r="P12" s="15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</row>
    <row r="13" spans="1:28" ht="17.25" customHeight="1" x14ac:dyDescent="0.3">
      <c r="A13" s="1" t="s">
        <v>389</v>
      </c>
      <c r="B13" s="14" t="s">
        <v>390</v>
      </c>
      <c r="C13" s="3"/>
      <c r="D13" s="2" t="s">
        <v>1234</v>
      </c>
      <c r="E13" s="2" t="s">
        <v>391</v>
      </c>
      <c r="F13" s="13">
        <v>1750</v>
      </c>
      <c r="G13" s="13">
        <v>5000</v>
      </c>
      <c r="H13" s="13">
        <v>0</v>
      </c>
      <c r="I13" s="13">
        <f>SUM(F13:H13)</f>
        <v>6750</v>
      </c>
      <c r="J13" s="14"/>
      <c r="K13" s="14"/>
      <c r="L13" s="14"/>
      <c r="M13" s="14"/>
      <c r="N13" s="15"/>
      <c r="O13" s="15"/>
      <c r="P13" s="15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</row>
    <row r="14" spans="1:28" ht="17.25" customHeight="1" x14ac:dyDescent="0.3">
      <c r="A14" s="1" t="s">
        <v>389</v>
      </c>
      <c r="B14" s="14" t="s">
        <v>390</v>
      </c>
      <c r="C14" s="3"/>
      <c r="D14" s="2" t="s">
        <v>1235</v>
      </c>
      <c r="E14" s="2" t="s">
        <v>391</v>
      </c>
      <c r="F14" s="13">
        <v>250</v>
      </c>
      <c r="G14" s="13">
        <v>750</v>
      </c>
      <c r="H14" s="13">
        <v>0</v>
      </c>
      <c r="I14" s="13">
        <f>SUM(F14:H14)</f>
        <v>1000</v>
      </c>
      <c r="J14" s="14"/>
      <c r="K14" s="14"/>
      <c r="L14" s="14"/>
      <c r="M14" s="14"/>
      <c r="N14" s="15"/>
      <c r="O14" s="15"/>
      <c r="P14" s="15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</row>
    <row r="15" spans="1:28" ht="17.25" customHeight="1" x14ac:dyDescent="0.3">
      <c r="A15" s="1" t="s">
        <v>389</v>
      </c>
      <c r="B15" s="14" t="s">
        <v>390</v>
      </c>
      <c r="C15" s="3" t="s">
        <v>392</v>
      </c>
      <c r="D15" s="2" t="s">
        <v>1236</v>
      </c>
      <c r="E15" s="2" t="s">
        <v>391</v>
      </c>
      <c r="F15" s="13">
        <v>450</v>
      </c>
      <c r="G15" s="13">
        <v>1000</v>
      </c>
      <c r="H15" s="13">
        <v>0</v>
      </c>
      <c r="I15" s="13">
        <f>SUM(F15:H15)</f>
        <v>1450</v>
      </c>
      <c r="J15" s="14"/>
      <c r="K15" s="14"/>
      <c r="L15" s="14"/>
      <c r="M15" s="14"/>
      <c r="N15" s="15"/>
      <c r="O15" s="15"/>
      <c r="P15" s="15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</row>
    <row r="16" spans="1:28" ht="17.25" customHeight="1" x14ac:dyDescent="0.3">
      <c r="A16" s="1" t="s">
        <v>389</v>
      </c>
      <c r="B16" s="14" t="s">
        <v>390</v>
      </c>
      <c r="C16" s="3"/>
      <c r="D16" s="2" t="s">
        <v>1237</v>
      </c>
      <c r="E16" s="2" t="s">
        <v>391</v>
      </c>
      <c r="F16" s="13">
        <v>150</v>
      </c>
      <c r="G16" s="13">
        <v>600</v>
      </c>
      <c r="H16" s="13">
        <v>0</v>
      </c>
      <c r="I16" s="13">
        <f>SUM(F16:H16)</f>
        <v>750</v>
      </c>
      <c r="J16" s="14"/>
      <c r="K16" s="14"/>
      <c r="L16" s="14"/>
      <c r="M16" s="14"/>
      <c r="N16" s="15"/>
      <c r="O16" s="15"/>
      <c r="P16" s="15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</row>
    <row r="17" spans="1:28" ht="17.25" customHeight="1" x14ac:dyDescent="0.3">
      <c r="A17" s="1" t="s">
        <v>389</v>
      </c>
      <c r="B17" s="14" t="s">
        <v>390</v>
      </c>
      <c r="C17" s="3"/>
      <c r="D17" s="2" t="s">
        <v>1238</v>
      </c>
      <c r="E17" s="2" t="s">
        <v>393</v>
      </c>
      <c r="F17" s="13">
        <v>700</v>
      </c>
      <c r="G17" s="13">
        <v>1500</v>
      </c>
      <c r="H17" s="13">
        <v>0</v>
      </c>
      <c r="I17" s="13">
        <f>SUM(F17:H17)</f>
        <v>2200</v>
      </c>
      <c r="J17" s="14"/>
      <c r="K17" s="14"/>
      <c r="L17" s="14"/>
      <c r="M17" s="14"/>
      <c r="N17" s="15"/>
      <c r="O17" s="15"/>
      <c r="P17" s="15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</row>
    <row r="18" spans="1:28" ht="17.25" customHeight="1" x14ac:dyDescent="0.2">
      <c r="A18" s="1" t="s">
        <v>24</v>
      </c>
      <c r="B18" s="2" t="s">
        <v>25</v>
      </c>
      <c r="C18" s="3" t="s">
        <v>31</v>
      </c>
      <c r="D18" s="2" t="s">
        <v>1006</v>
      </c>
      <c r="E18" s="2" t="s">
        <v>30</v>
      </c>
      <c r="F18" s="13">
        <v>5</v>
      </c>
      <c r="G18" s="13">
        <v>250</v>
      </c>
      <c r="H18" s="13" t="str">
        <f>IFERROR(VLOOKUP(C18,'FUHSD VLOOKUP'!$A$1:$F$115,6,FALSE),"0")</f>
        <v>0</v>
      </c>
      <c r="I18" s="13">
        <f>SUM(F18:H18)</f>
        <v>255</v>
      </c>
      <c r="J18" s="17"/>
      <c r="K18" s="17"/>
      <c r="L18" s="17"/>
      <c r="M18" s="17"/>
      <c r="N18" s="18"/>
      <c r="O18" s="18"/>
      <c r="P18" s="18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</row>
    <row r="19" spans="1:28" ht="17.25" customHeight="1" x14ac:dyDescent="0.3">
      <c r="A19" s="1" t="s">
        <v>32</v>
      </c>
      <c r="B19" s="2" t="s">
        <v>27</v>
      </c>
      <c r="C19" s="3">
        <v>82220</v>
      </c>
      <c r="D19" s="2" t="s">
        <v>1007</v>
      </c>
      <c r="E19" s="2" t="s">
        <v>33</v>
      </c>
      <c r="F19" s="13">
        <v>5</v>
      </c>
      <c r="G19" s="13">
        <v>5</v>
      </c>
      <c r="H19" s="13" t="str">
        <f>IFERROR(VLOOKUP(C19,'FUHSD VLOOKUP'!$A$1:$F$115,6,FALSE),"0")</f>
        <v>0</v>
      </c>
      <c r="I19" s="13">
        <f>SUM(F19:H19)</f>
        <v>10</v>
      </c>
      <c r="J19" s="14"/>
      <c r="K19" s="14"/>
      <c r="L19" s="14"/>
      <c r="M19" s="14"/>
      <c r="N19" s="15"/>
      <c r="O19" s="15"/>
      <c r="P19" s="15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</row>
    <row r="20" spans="1:28" ht="17.25" customHeight="1" x14ac:dyDescent="0.3">
      <c r="A20" s="1" t="s">
        <v>32</v>
      </c>
      <c r="B20" s="2" t="s">
        <v>27</v>
      </c>
      <c r="C20" s="3">
        <v>83330</v>
      </c>
      <c r="D20" s="2" t="s">
        <v>1008</v>
      </c>
      <c r="E20" s="2" t="s">
        <v>26</v>
      </c>
      <c r="F20" s="13">
        <v>0</v>
      </c>
      <c r="G20" s="13">
        <v>5</v>
      </c>
      <c r="H20" s="13" t="str">
        <f>IFERROR(VLOOKUP(C20,'FUHSD VLOOKUP'!$A$1:$F$115,6,FALSE),"0")</f>
        <v>0</v>
      </c>
      <c r="I20" s="13">
        <f>SUM(F20:H20)</f>
        <v>5</v>
      </c>
      <c r="J20" s="14"/>
      <c r="K20" s="14"/>
      <c r="L20" s="14"/>
      <c r="M20" s="14"/>
      <c r="N20" s="15"/>
      <c r="O20" s="15"/>
      <c r="P20" s="15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</row>
    <row r="21" spans="1:28" ht="17.25" customHeight="1" x14ac:dyDescent="0.3">
      <c r="A21" s="1" t="s">
        <v>273</v>
      </c>
      <c r="B21" s="14" t="s">
        <v>835</v>
      </c>
      <c r="C21" s="3">
        <v>225263</v>
      </c>
      <c r="D21" s="2" t="s">
        <v>274</v>
      </c>
      <c r="E21" s="2" t="s">
        <v>170</v>
      </c>
      <c r="F21" s="13">
        <v>1</v>
      </c>
      <c r="G21" s="13">
        <v>1</v>
      </c>
      <c r="H21" s="13">
        <v>0</v>
      </c>
      <c r="I21" s="13">
        <f>SUM(F21:H21)</f>
        <v>2</v>
      </c>
      <c r="J21" s="14"/>
      <c r="K21" s="14"/>
      <c r="L21" s="14"/>
      <c r="M21" s="14"/>
      <c r="N21" s="15"/>
      <c r="O21" s="15"/>
      <c r="P21" s="15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</row>
    <row r="22" spans="1:28" ht="17.25" customHeight="1" x14ac:dyDescent="0.3">
      <c r="A22" s="1" t="s">
        <v>273</v>
      </c>
      <c r="B22" s="14" t="s">
        <v>835</v>
      </c>
      <c r="C22" s="3" t="s">
        <v>167</v>
      </c>
      <c r="D22" s="2" t="s">
        <v>275</v>
      </c>
      <c r="E22" s="2" t="s">
        <v>170</v>
      </c>
      <c r="F22" s="13">
        <v>2</v>
      </c>
      <c r="G22" s="13">
        <v>1</v>
      </c>
      <c r="H22" s="13">
        <v>0</v>
      </c>
      <c r="I22" s="13">
        <f>SUM(F22:H22)</f>
        <v>3</v>
      </c>
      <c r="J22" s="14"/>
      <c r="K22" s="14"/>
      <c r="L22" s="14"/>
      <c r="M22" s="14"/>
      <c r="N22" s="15"/>
      <c r="O22" s="15"/>
      <c r="P22" s="15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</row>
    <row r="23" spans="1:28" ht="17.25" customHeight="1" x14ac:dyDescent="0.3">
      <c r="A23" s="33" t="s">
        <v>273</v>
      </c>
      <c r="B23" s="34" t="s">
        <v>585</v>
      </c>
      <c r="C23" s="28">
        <v>58500</v>
      </c>
      <c r="D23" s="34" t="s">
        <v>586</v>
      </c>
      <c r="E23" s="34" t="s">
        <v>587</v>
      </c>
      <c r="F23" s="35">
        <v>1</v>
      </c>
      <c r="G23" s="35">
        <v>1</v>
      </c>
      <c r="H23" s="13">
        <v>0</v>
      </c>
      <c r="I23" s="13">
        <f>SUM(F23:H23)</f>
        <v>2</v>
      </c>
      <c r="J23" s="14"/>
      <c r="K23" s="14"/>
      <c r="L23" s="14"/>
      <c r="M23" s="14"/>
      <c r="N23" s="15"/>
      <c r="O23" s="15"/>
      <c r="P23" s="15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</row>
    <row r="24" spans="1:28" ht="17.25" customHeight="1" x14ac:dyDescent="0.2">
      <c r="A24" s="33" t="s">
        <v>273</v>
      </c>
      <c r="B24" s="34" t="s">
        <v>840</v>
      </c>
      <c r="C24" s="28" t="s">
        <v>594</v>
      </c>
      <c r="D24" s="34" t="s">
        <v>1383</v>
      </c>
      <c r="E24" s="34" t="s">
        <v>742</v>
      </c>
      <c r="F24" s="35">
        <v>0</v>
      </c>
      <c r="G24" s="35">
        <v>0</v>
      </c>
      <c r="H24" s="13">
        <v>5</v>
      </c>
      <c r="I24" s="13">
        <f>SUM(F24:H24)</f>
        <v>5</v>
      </c>
      <c r="J24" s="38"/>
      <c r="K24" s="38"/>
      <c r="L24" s="38"/>
      <c r="M24" s="38"/>
      <c r="N24" s="41"/>
      <c r="O24" s="41"/>
      <c r="P24" s="41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</row>
    <row r="25" spans="1:28" ht="17.25" customHeight="1" x14ac:dyDescent="0.2">
      <c r="A25" s="33" t="s">
        <v>273</v>
      </c>
      <c r="B25" s="34" t="s">
        <v>841</v>
      </c>
      <c r="C25" s="28" t="s">
        <v>915</v>
      </c>
      <c r="D25" s="34" t="s">
        <v>1384</v>
      </c>
      <c r="E25" s="34" t="s">
        <v>1301</v>
      </c>
      <c r="F25" s="35">
        <v>0</v>
      </c>
      <c r="G25" s="35">
        <v>0</v>
      </c>
      <c r="H25" s="13">
        <v>10</v>
      </c>
      <c r="I25" s="13">
        <f>SUM(F25:H25)</f>
        <v>10</v>
      </c>
      <c r="J25" s="38"/>
      <c r="K25" s="38"/>
      <c r="L25" s="38"/>
      <c r="M25" s="38"/>
      <c r="N25" s="41"/>
      <c r="O25" s="41"/>
      <c r="P25" s="41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</row>
    <row r="26" spans="1:28" ht="17.25" customHeight="1" x14ac:dyDescent="0.2">
      <c r="A26" s="33" t="s">
        <v>273</v>
      </c>
      <c r="B26" s="34" t="s">
        <v>841</v>
      </c>
      <c r="C26" s="28" t="s">
        <v>916</v>
      </c>
      <c r="D26" s="34" t="s">
        <v>1385</v>
      </c>
      <c r="E26" s="34" t="s">
        <v>1302</v>
      </c>
      <c r="F26" s="35">
        <v>0</v>
      </c>
      <c r="G26" s="35">
        <v>0</v>
      </c>
      <c r="H26" s="13">
        <v>20</v>
      </c>
      <c r="I26" s="13">
        <f>SUM(F26:H26)</f>
        <v>20</v>
      </c>
      <c r="J26" s="38"/>
      <c r="K26" s="38"/>
      <c r="L26" s="38"/>
      <c r="M26" s="38"/>
      <c r="N26" s="41"/>
      <c r="O26" s="41"/>
      <c r="P26" s="41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</row>
    <row r="27" spans="1:28" ht="17.25" customHeight="1" x14ac:dyDescent="0.2">
      <c r="A27" s="33" t="s">
        <v>273</v>
      </c>
      <c r="B27" s="34" t="s">
        <v>846</v>
      </c>
      <c r="C27" s="28" t="s">
        <v>925</v>
      </c>
      <c r="D27" s="34" t="s">
        <v>1395</v>
      </c>
      <c r="E27" s="34" t="s">
        <v>1311</v>
      </c>
      <c r="F27" s="35">
        <v>0</v>
      </c>
      <c r="G27" s="35">
        <v>0</v>
      </c>
      <c r="H27" s="13">
        <v>10</v>
      </c>
      <c r="I27" s="13">
        <f>SUM(F27:H27)</f>
        <v>10</v>
      </c>
      <c r="J27" s="38"/>
      <c r="K27" s="38"/>
      <c r="L27" s="38"/>
      <c r="M27" s="38"/>
      <c r="N27" s="41"/>
      <c r="O27" s="41"/>
      <c r="P27" s="41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spans="1:28" ht="17.25" customHeight="1" x14ac:dyDescent="0.2">
      <c r="A28" s="33" t="s">
        <v>273</v>
      </c>
      <c r="B28" s="34" t="s">
        <v>569</v>
      </c>
      <c r="C28" s="28" t="s">
        <v>930</v>
      </c>
      <c r="D28" s="34" t="s">
        <v>1400</v>
      </c>
      <c r="E28" s="34" t="s">
        <v>1316</v>
      </c>
      <c r="F28" s="35">
        <v>0</v>
      </c>
      <c r="G28" s="35">
        <v>0</v>
      </c>
      <c r="H28" s="13">
        <v>500</v>
      </c>
      <c r="I28" s="13">
        <f>SUM(F28:H28)</f>
        <v>500</v>
      </c>
      <c r="J28" s="38"/>
      <c r="K28" s="38"/>
      <c r="L28" s="38"/>
      <c r="M28" s="38"/>
      <c r="N28" s="41"/>
      <c r="O28" s="41"/>
      <c r="P28" s="41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</row>
    <row r="29" spans="1:28" ht="17.25" customHeight="1" x14ac:dyDescent="0.2">
      <c r="A29" s="33" t="s">
        <v>273</v>
      </c>
      <c r="B29" s="34" t="s">
        <v>872</v>
      </c>
      <c r="C29" s="28" t="s">
        <v>970</v>
      </c>
      <c r="D29" s="34" t="s">
        <v>1448</v>
      </c>
      <c r="E29" s="34" t="s">
        <v>1316</v>
      </c>
      <c r="F29" s="35">
        <v>0</v>
      </c>
      <c r="G29" s="35">
        <v>0</v>
      </c>
      <c r="H29" s="13">
        <v>10</v>
      </c>
      <c r="I29" s="13">
        <f>SUM(F29:H29)</f>
        <v>10</v>
      </c>
      <c r="J29" s="38"/>
      <c r="K29" s="38"/>
      <c r="L29" s="38"/>
      <c r="M29" s="38"/>
      <c r="N29" s="41"/>
      <c r="O29" s="41"/>
      <c r="P29" s="41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</row>
    <row r="30" spans="1:28" ht="17.25" customHeight="1" x14ac:dyDescent="0.2">
      <c r="A30" s="33" t="s">
        <v>273</v>
      </c>
      <c r="B30" s="34" t="s">
        <v>872</v>
      </c>
      <c r="C30" s="28" t="s">
        <v>971</v>
      </c>
      <c r="D30" s="34" t="s">
        <v>1449</v>
      </c>
      <c r="E30" s="34" t="s">
        <v>1301</v>
      </c>
      <c r="F30" s="35">
        <v>0</v>
      </c>
      <c r="G30" s="35">
        <v>0</v>
      </c>
      <c r="H30" s="13">
        <v>5</v>
      </c>
      <c r="I30" s="13">
        <f>SUM(F30:H30)</f>
        <v>5</v>
      </c>
      <c r="J30" s="38"/>
      <c r="K30" s="38"/>
      <c r="L30" s="38"/>
      <c r="M30" s="38"/>
      <c r="N30" s="41"/>
      <c r="O30" s="41"/>
      <c r="P30" s="41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</row>
    <row r="31" spans="1:28" ht="17.25" customHeight="1" x14ac:dyDescent="0.2">
      <c r="A31" s="33" t="s">
        <v>273</v>
      </c>
      <c r="B31" s="34" t="s">
        <v>873</v>
      </c>
      <c r="C31" s="28" t="s">
        <v>617</v>
      </c>
      <c r="D31" s="34" t="s">
        <v>1450</v>
      </c>
      <c r="E31" s="34" t="s">
        <v>1352</v>
      </c>
      <c r="F31" s="35">
        <v>0</v>
      </c>
      <c r="G31" s="35">
        <v>0</v>
      </c>
      <c r="H31" s="13">
        <v>10</v>
      </c>
      <c r="I31" s="13">
        <f>SUM(F31:H31)</f>
        <v>10</v>
      </c>
      <c r="J31" s="38"/>
      <c r="K31" s="38"/>
      <c r="L31" s="38"/>
      <c r="M31" s="38"/>
      <c r="N31" s="41"/>
      <c r="O31" s="41"/>
      <c r="P31" s="41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</row>
    <row r="32" spans="1:28" ht="17.25" customHeight="1" x14ac:dyDescent="0.2">
      <c r="A32" s="33" t="s">
        <v>273</v>
      </c>
      <c r="B32" s="34" t="s">
        <v>880</v>
      </c>
      <c r="C32" s="28" t="s">
        <v>990</v>
      </c>
      <c r="D32" s="34" t="s">
        <v>1470</v>
      </c>
      <c r="E32" s="34" t="s">
        <v>278</v>
      </c>
      <c r="F32" s="35">
        <v>0</v>
      </c>
      <c r="G32" s="35">
        <v>0</v>
      </c>
      <c r="H32" s="13">
        <v>15</v>
      </c>
      <c r="I32" s="13">
        <f>SUM(F32:H32)</f>
        <v>15</v>
      </c>
      <c r="J32" s="38"/>
      <c r="K32" s="38"/>
      <c r="L32" s="38"/>
      <c r="M32" s="38"/>
      <c r="N32" s="41"/>
      <c r="O32" s="41"/>
      <c r="P32" s="41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</row>
    <row r="33" spans="1:28" ht="17.25" customHeight="1" x14ac:dyDescent="0.2">
      <c r="A33" s="33" t="s">
        <v>273</v>
      </c>
      <c r="B33" s="34" t="s">
        <v>592</v>
      </c>
      <c r="C33" s="28" t="s">
        <v>993</v>
      </c>
      <c r="D33" s="34" t="s">
        <v>1473</v>
      </c>
      <c r="E33" s="34" t="s">
        <v>1301</v>
      </c>
      <c r="F33" s="35">
        <v>0</v>
      </c>
      <c r="G33" s="35">
        <v>0</v>
      </c>
      <c r="H33" s="13">
        <v>40</v>
      </c>
      <c r="I33" s="13">
        <f>SUM(F33:H33)</f>
        <v>40</v>
      </c>
      <c r="J33" s="38"/>
      <c r="K33" s="38"/>
      <c r="L33" s="38"/>
      <c r="M33" s="38"/>
      <c r="N33" s="41"/>
      <c r="O33" s="41"/>
      <c r="P33" s="41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</row>
    <row r="34" spans="1:28" ht="17.25" customHeight="1" x14ac:dyDescent="0.2">
      <c r="A34" s="33" t="s">
        <v>273</v>
      </c>
      <c r="B34" s="34" t="s">
        <v>883</v>
      </c>
      <c r="C34" s="28" t="s">
        <v>994</v>
      </c>
      <c r="D34" s="34" t="s">
        <v>1474</v>
      </c>
      <c r="E34" s="34" t="s">
        <v>1368</v>
      </c>
      <c r="F34" s="35">
        <v>0</v>
      </c>
      <c r="G34" s="35">
        <v>0</v>
      </c>
      <c r="H34" s="13">
        <v>15</v>
      </c>
      <c r="I34" s="13">
        <f>SUM(F34:H34)</f>
        <v>15</v>
      </c>
      <c r="J34" s="38"/>
      <c r="K34" s="38"/>
      <c r="L34" s="38"/>
      <c r="M34" s="38"/>
      <c r="N34" s="41"/>
      <c r="O34" s="41"/>
      <c r="P34" s="41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</row>
    <row r="35" spans="1:28" ht="17.25" customHeight="1" x14ac:dyDescent="0.2">
      <c r="A35" s="33" t="s">
        <v>273</v>
      </c>
      <c r="B35" s="34" t="s">
        <v>887</v>
      </c>
      <c r="C35" s="28" t="s">
        <v>998</v>
      </c>
      <c r="D35" s="34" t="s">
        <v>1479</v>
      </c>
      <c r="E35" s="34" t="s">
        <v>1371</v>
      </c>
      <c r="F35" s="35">
        <v>0</v>
      </c>
      <c r="G35" s="35">
        <v>0</v>
      </c>
      <c r="H35" s="13">
        <v>10</v>
      </c>
      <c r="I35" s="13">
        <f>SUM(F35:H35)</f>
        <v>10</v>
      </c>
      <c r="J35" s="38"/>
      <c r="K35" s="38"/>
      <c r="L35" s="38"/>
      <c r="M35" s="38"/>
      <c r="N35" s="41"/>
      <c r="O35" s="41"/>
      <c r="P35" s="41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</row>
    <row r="36" spans="1:28" ht="17.25" customHeight="1" x14ac:dyDescent="0.2">
      <c r="A36" s="33" t="s">
        <v>273</v>
      </c>
      <c r="B36" s="34" t="s">
        <v>888</v>
      </c>
      <c r="C36" s="28" t="s">
        <v>999</v>
      </c>
      <c r="D36" s="34" t="s">
        <v>1480</v>
      </c>
      <c r="E36" s="34" t="s">
        <v>1372</v>
      </c>
      <c r="F36" s="35">
        <v>0</v>
      </c>
      <c r="G36" s="35">
        <v>0</v>
      </c>
      <c r="H36" s="13">
        <v>10</v>
      </c>
      <c r="I36" s="13">
        <f>SUM(F36:H36)</f>
        <v>10</v>
      </c>
      <c r="J36" s="38"/>
      <c r="K36" s="38"/>
      <c r="L36" s="38"/>
      <c r="M36" s="38"/>
      <c r="N36" s="41"/>
      <c r="O36" s="41"/>
      <c r="P36" s="41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</row>
    <row r="37" spans="1:28" ht="17.25" customHeight="1" x14ac:dyDescent="0.3">
      <c r="A37" s="1" t="s">
        <v>276</v>
      </c>
      <c r="B37" s="14" t="s">
        <v>835</v>
      </c>
      <c r="C37" s="3" t="s">
        <v>167</v>
      </c>
      <c r="D37" s="2" t="s">
        <v>277</v>
      </c>
      <c r="E37" s="2" t="s">
        <v>278</v>
      </c>
      <c r="F37" s="13">
        <v>0</v>
      </c>
      <c r="G37" s="13">
        <v>5</v>
      </c>
      <c r="H37" s="13">
        <v>0</v>
      </c>
      <c r="I37" s="13">
        <f>SUM(F37:H37)</f>
        <v>5</v>
      </c>
      <c r="J37" s="14"/>
      <c r="K37" s="14"/>
      <c r="L37" s="14"/>
      <c r="M37" s="14"/>
      <c r="N37" s="15"/>
      <c r="O37" s="15"/>
      <c r="P37" s="15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</row>
    <row r="38" spans="1:28" ht="17.25" customHeight="1" x14ac:dyDescent="0.3">
      <c r="A38" s="1" t="s">
        <v>276</v>
      </c>
      <c r="B38" s="14" t="s">
        <v>835</v>
      </c>
      <c r="C38" s="3" t="s">
        <v>167</v>
      </c>
      <c r="D38" s="2" t="s">
        <v>279</v>
      </c>
      <c r="E38" s="2" t="s">
        <v>278</v>
      </c>
      <c r="F38" s="13">
        <v>0</v>
      </c>
      <c r="G38" s="13">
        <v>5</v>
      </c>
      <c r="H38" s="13">
        <v>0</v>
      </c>
      <c r="I38" s="13">
        <f>SUM(F38:H38)</f>
        <v>5</v>
      </c>
      <c r="J38" s="14"/>
      <c r="K38" s="14"/>
      <c r="L38" s="14"/>
      <c r="M38" s="14"/>
      <c r="N38" s="15"/>
      <c r="O38" s="15"/>
      <c r="P38" s="15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</row>
    <row r="39" spans="1:28" ht="17.25" customHeight="1" x14ac:dyDescent="0.3">
      <c r="A39" s="1" t="s">
        <v>276</v>
      </c>
      <c r="B39" s="14" t="s">
        <v>835</v>
      </c>
      <c r="C39" s="3" t="s">
        <v>167</v>
      </c>
      <c r="D39" s="2" t="s">
        <v>280</v>
      </c>
      <c r="E39" s="2" t="s">
        <v>278</v>
      </c>
      <c r="F39" s="13">
        <v>0</v>
      </c>
      <c r="G39" s="13">
        <v>5</v>
      </c>
      <c r="H39" s="13">
        <v>0</v>
      </c>
      <c r="I39" s="13">
        <f>SUM(F39:H39)</f>
        <v>5</v>
      </c>
      <c r="J39" s="14"/>
      <c r="K39" s="14"/>
      <c r="L39" s="14"/>
      <c r="M39" s="14"/>
      <c r="N39" s="15"/>
      <c r="O39" s="15"/>
      <c r="P39" s="15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</row>
    <row r="40" spans="1:28" ht="17.25" customHeight="1" x14ac:dyDescent="0.3">
      <c r="A40" s="1" t="s">
        <v>276</v>
      </c>
      <c r="B40" s="14" t="s">
        <v>835</v>
      </c>
      <c r="C40" s="3" t="s">
        <v>167</v>
      </c>
      <c r="D40" s="2" t="s">
        <v>281</v>
      </c>
      <c r="E40" s="2" t="s">
        <v>278</v>
      </c>
      <c r="F40" s="13">
        <v>0</v>
      </c>
      <c r="G40" s="13">
        <v>5</v>
      </c>
      <c r="H40" s="13">
        <v>0</v>
      </c>
      <c r="I40" s="13">
        <f>SUM(F40:H40)</f>
        <v>5</v>
      </c>
      <c r="J40" s="14"/>
      <c r="K40" s="14"/>
      <c r="L40" s="14"/>
      <c r="M40" s="14"/>
      <c r="N40" s="15"/>
      <c r="O40" s="15"/>
      <c r="P40" s="15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</row>
    <row r="41" spans="1:28" ht="17.25" customHeight="1" x14ac:dyDescent="0.3">
      <c r="A41" s="1" t="s">
        <v>276</v>
      </c>
      <c r="B41" s="14" t="s">
        <v>835</v>
      </c>
      <c r="C41" s="3" t="s">
        <v>167</v>
      </c>
      <c r="D41" s="2" t="s">
        <v>282</v>
      </c>
      <c r="E41" s="2" t="s">
        <v>278</v>
      </c>
      <c r="F41" s="13">
        <v>0</v>
      </c>
      <c r="G41" s="13">
        <v>5</v>
      </c>
      <c r="H41" s="13">
        <v>0</v>
      </c>
      <c r="I41" s="13">
        <f>SUM(F41:H41)</f>
        <v>5</v>
      </c>
      <c r="J41" s="14"/>
      <c r="K41" s="14"/>
      <c r="L41" s="14"/>
      <c r="M41" s="14"/>
      <c r="N41" s="15"/>
      <c r="O41" s="15"/>
      <c r="P41" s="15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</row>
    <row r="42" spans="1:28" ht="17.25" customHeight="1" x14ac:dyDescent="0.3">
      <c r="A42" s="1" t="s">
        <v>36</v>
      </c>
      <c r="B42" s="2" t="s">
        <v>37</v>
      </c>
      <c r="C42" s="3">
        <v>655</v>
      </c>
      <c r="D42" s="2" t="s">
        <v>1009</v>
      </c>
      <c r="E42" s="2" t="s">
        <v>38</v>
      </c>
      <c r="F42" s="13">
        <v>0</v>
      </c>
      <c r="G42" s="13">
        <v>533</v>
      </c>
      <c r="H42" s="13" t="str">
        <f>IFERROR(VLOOKUP(C42,'FUHSD VLOOKUP'!$A$1:$F$115,6,FALSE),"0")</f>
        <v>0</v>
      </c>
      <c r="I42" s="13">
        <f>SUM(F42:H42)</f>
        <v>533</v>
      </c>
      <c r="J42" s="14"/>
      <c r="K42" s="14"/>
      <c r="L42" s="14"/>
      <c r="M42" s="14"/>
      <c r="N42" s="15"/>
      <c r="O42" s="15"/>
      <c r="P42" s="15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</row>
    <row r="43" spans="1:28" ht="17.25" customHeight="1" x14ac:dyDescent="0.2">
      <c r="A43" s="1" t="s">
        <v>36</v>
      </c>
      <c r="B43" s="2" t="s">
        <v>37</v>
      </c>
      <c r="C43" s="3" t="s">
        <v>39</v>
      </c>
      <c r="D43" s="2" t="s">
        <v>1010</v>
      </c>
      <c r="E43" s="2" t="s">
        <v>40</v>
      </c>
      <c r="F43" s="13">
        <v>0</v>
      </c>
      <c r="G43" s="13">
        <v>10</v>
      </c>
      <c r="H43" s="13" t="str">
        <f>IFERROR(VLOOKUP(C43,'FUHSD VLOOKUP'!$A$1:$F$115,6,FALSE),"0")</f>
        <v>0</v>
      </c>
      <c r="I43" s="13">
        <f>SUM(F43:H43)</f>
        <v>10</v>
      </c>
      <c r="J43" s="17"/>
      <c r="K43" s="17"/>
      <c r="L43" s="17"/>
      <c r="M43" s="17"/>
      <c r="N43" s="18"/>
      <c r="O43" s="18"/>
      <c r="P43" s="18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</row>
    <row r="44" spans="1:28" ht="17.25" customHeight="1" x14ac:dyDescent="0.3">
      <c r="A44" s="1" t="s">
        <v>36</v>
      </c>
      <c r="B44" s="2" t="s">
        <v>869</v>
      </c>
      <c r="C44" s="3" t="s">
        <v>43</v>
      </c>
      <c r="D44" s="2" t="s">
        <v>1011</v>
      </c>
      <c r="E44" s="2" t="s">
        <v>44</v>
      </c>
      <c r="F44" s="13">
        <v>0</v>
      </c>
      <c r="G44" s="13">
        <v>5</v>
      </c>
      <c r="H44" s="13" t="str">
        <f>IFERROR(VLOOKUP(C44,'FUHSD VLOOKUP'!$A$1:$F$115,6,FALSE),"0")</f>
        <v>0</v>
      </c>
      <c r="I44" s="13">
        <f>SUM(F44:H44)</f>
        <v>5</v>
      </c>
      <c r="J44" s="14"/>
      <c r="K44" s="14"/>
      <c r="L44" s="14"/>
      <c r="M44" s="14"/>
      <c r="N44" s="15"/>
      <c r="O44" s="15"/>
      <c r="P44" s="15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</row>
    <row r="45" spans="1:28" ht="17.25" customHeight="1" x14ac:dyDescent="0.3">
      <c r="A45" s="1" t="s">
        <v>36</v>
      </c>
      <c r="B45" s="2" t="s">
        <v>37</v>
      </c>
      <c r="C45" s="3"/>
      <c r="D45" s="2" t="s">
        <v>1243</v>
      </c>
      <c r="E45" s="2" t="s">
        <v>420</v>
      </c>
      <c r="F45" s="13">
        <v>0</v>
      </c>
      <c r="G45" s="13">
        <v>225</v>
      </c>
      <c r="H45" s="13">
        <v>0</v>
      </c>
      <c r="I45" s="13">
        <f>SUM(F45:H45)</f>
        <v>225</v>
      </c>
      <c r="J45" s="14"/>
      <c r="K45" s="14"/>
      <c r="L45" s="14"/>
      <c r="M45" s="14"/>
      <c r="N45" s="15"/>
      <c r="O45" s="15"/>
      <c r="P45" s="15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</row>
    <row r="46" spans="1:28" ht="17.25" customHeight="1" x14ac:dyDescent="0.3">
      <c r="A46" s="1" t="s">
        <v>36</v>
      </c>
      <c r="B46" s="2" t="s">
        <v>37</v>
      </c>
      <c r="C46" s="3"/>
      <c r="D46" s="2" t="s">
        <v>1244</v>
      </c>
      <c r="E46" s="2" t="s">
        <v>421</v>
      </c>
      <c r="F46" s="13">
        <v>0</v>
      </c>
      <c r="G46" s="13">
        <v>45</v>
      </c>
      <c r="H46" s="13">
        <v>0</v>
      </c>
      <c r="I46" s="13">
        <f>SUM(F46:H46)</f>
        <v>45</v>
      </c>
      <c r="J46" s="14"/>
      <c r="K46" s="14"/>
      <c r="L46" s="14"/>
      <c r="M46" s="14"/>
      <c r="N46" s="15"/>
      <c r="O46" s="15"/>
      <c r="P46" s="15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</row>
    <row r="47" spans="1:28" ht="17.25" customHeight="1" x14ac:dyDescent="0.3">
      <c r="A47" s="1" t="s">
        <v>36</v>
      </c>
      <c r="B47" s="2" t="s">
        <v>37</v>
      </c>
      <c r="C47" s="3"/>
      <c r="D47" s="2" t="s">
        <v>1245</v>
      </c>
      <c r="E47" s="2" t="s">
        <v>422</v>
      </c>
      <c r="F47" s="13">
        <v>0</v>
      </c>
      <c r="G47" s="13">
        <v>32</v>
      </c>
      <c r="H47" s="13">
        <v>0</v>
      </c>
      <c r="I47" s="13">
        <f>SUM(F47:H47)</f>
        <v>32</v>
      </c>
      <c r="J47" s="14"/>
      <c r="K47" s="14"/>
      <c r="L47" s="14"/>
      <c r="M47" s="14"/>
      <c r="N47" s="15"/>
      <c r="O47" s="15"/>
      <c r="P47" s="15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</row>
    <row r="48" spans="1:28" ht="17.25" customHeight="1" x14ac:dyDescent="0.3">
      <c r="A48" s="1" t="s">
        <v>283</v>
      </c>
      <c r="B48" s="14" t="s">
        <v>835</v>
      </c>
      <c r="C48" s="3">
        <v>5611</v>
      </c>
      <c r="D48" s="2" t="s">
        <v>1144</v>
      </c>
      <c r="E48" s="2" t="s">
        <v>284</v>
      </c>
      <c r="F48" s="13">
        <v>60</v>
      </c>
      <c r="G48" s="13">
        <v>0</v>
      </c>
      <c r="H48" s="13">
        <v>0</v>
      </c>
      <c r="I48" s="13">
        <f>SUM(F48:H48)</f>
        <v>60</v>
      </c>
      <c r="J48" s="14"/>
      <c r="K48" s="14"/>
      <c r="L48" s="14"/>
      <c r="M48" s="14"/>
      <c r="N48" s="15"/>
      <c r="O48" s="15"/>
      <c r="P48" s="15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</row>
    <row r="49" spans="1:28" ht="17.25" customHeight="1" x14ac:dyDescent="0.3">
      <c r="A49" s="1" t="s">
        <v>283</v>
      </c>
      <c r="B49" s="14" t="s">
        <v>835</v>
      </c>
      <c r="C49" s="3">
        <v>6565</v>
      </c>
      <c r="D49" s="2" t="s">
        <v>1145</v>
      </c>
      <c r="E49" s="2" t="s">
        <v>285</v>
      </c>
      <c r="F49" s="13">
        <v>15</v>
      </c>
      <c r="G49" s="13">
        <v>500</v>
      </c>
      <c r="H49" s="13">
        <v>0</v>
      </c>
      <c r="I49" s="13">
        <f>SUM(F49:H49)</f>
        <v>515</v>
      </c>
      <c r="J49" s="14"/>
      <c r="K49" s="14"/>
      <c r="L49" s="14"/>
      <c r="M49" s="14"/>
      <c r="N49" s="15"/>
      <c r="O49" s="15"/>
      <c r="P49" s="15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</row>
    <row r="50" spans="1:28" ht="17.25" customHeight="1" x14ac:dyDescent="0.2">
      <c r="A50" s="1" t="s">
        <v>283</v>
      </c>
      <c r="B50" s="34" t="s">
        <v>849</v>
      </c>
      <c r="C50" s="28" t="s">
        <v>931</v>
      </c>
      <c r="D50" s="34" t="s">
        <v>1401</v>
      </c>
      <c r="E50" s="34" t="s">
        <v>1317</v>
      </c>
      <c r="F50" s="35">
        <v>0</v>
      </c>
      <c r="G50" s="35">
        <v>0</v>
      </c>
      <c r="H50" s="13">
        <v>15</v>
      </c>
      <c r="I50" s="13">
        <f>SUM(F50:H50)</f>
        <v>15</v>
      </c>
      <c r="J50" s="38"/>
      <c r="K50" s="38"/>
      <c r="L50" s="38"/>
      <c r="M50" s="38"/>
      <c r="N50" s="41"/>
      <c r="O50" s="41"/>
      <c r="P50" s="41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</row>
    <row r="51" spans="1:28" ht="17.25" customHeight="1" x14ac:dyDescent="0.3">
      <c r="A51" s="33" t="s">
        <v>836</v>
      </c>
      <c r="B51" s="34" t="s">
        <v>436</v>
      </c>
      <c r="C51" s="28">
        <v>21031</v>
      </c>
      <c r="D51" s="34" t="s">
        <v>1248</v>
      </c>
      <c r="E51" s="34" t="s">
        <v>437</v>
      </c>
      <c r="F51" s="35">
        <v>0</v>
      </c>
      <c r="G51" s="35">
        <v>200</v>
      </c>
      <c r="H51" s="13">
        <v>0</v>
      </c>
      <c r="I51" s="13">
        <f>SUM(F51:H51)</f>
        <v>200</v>
      </c>
      <c r="J51" s="14"/>
      <c r="K51" s="14"/>
      <c r="L51" s="14"/>
      <c r="M51" s="14"/>
      <c r="N51" s="15"/>
      <c r="O51" s="15"/>
      <c r="P51" s="15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</row>
    <row r="52" spans="1:28" ht="17.25" customHeight="1" x14ac:dyDescent="0.2">
      <c r="A52" s="33" t="s">
        <v>836</v>
      </c>
      <c r="B52" s="34" t="s">
        <v>851</v>
      </c>
      <c r="C52" s="28" t="s">
        <v>936</v>
      </c>
      <c r="D52" s="34" t="s">
        <v>1407</v>
      </c>
      <c r="E52" s="34" t="s">
        <v>1322</v>
      </c>
      <c r="F52" s="35">
        <v>0</v>
      </c>
      <c r="G52" s="35">
        <v>0</v>
      </c>
      <c r="H52" s="13">
        <v>2</v>
      </c>
      <c r="I52" s="13">
        <f>SUM(F52:H52)</f>
        <v>2</v>
      </c>
      <c r="J52" s="38"/>
      <c r="K52" s="38"/>
      <c r="L52" s="38"/>
      <c r="M52" s="38"/>
      <c r="N52" s="41"/>
      <c r="O52" s="41"/>
      <c r="P52" s="41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</row>
    <row r="53" spans="1:28" ht="17.25" customHeight="1" x14ac:dyDescent="0.2">
      <c r="A53" s="33" t="s">
        <v>836</v>
      </c>
      <c r="B53" s="34" t="s">
        <v>390</v>
      </c>
      <c r="C53" s="28" t="s">
        <v>975</v>
      </c>
      <c r="D53" s="34" t="s">
        <v>1454</v>
      </c>
      <c r="E53" s="34" t="s">
        <v>1355</v>
      </c>
      <c r="F53" s="35">
        <v>0</v>
      </c>
      <c r="G53" s="35">
        <v>0</v>
      </c>
      <c r="H53" s="13">
        <v>50</v>
      </c>
      <c r="I53" s="13">
        <f>SUM(F53:H53)</f>
        <v>50</v>
      </c>
      <c r="J53" s="38"/>
      <c r="K53" s="38"/>
      <c r="L53" s="38"/>
      <c r="M53" s="38"/>
      <c r="N53" s="41"/>
      <c r="O53" s="41"/>
      <c r="P53" s="41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</row>
    <row r="54" spans="1:28" ht="17.25" customHeight="1" x14ac:dyDescent="0.2">
      <c r="A54" s="33" t="s">
        <v>836</v>
      </c>
      <c r="B54" s="34" t="s">
        <v>390</v>
      </c>
      <c r="C54" s="28" t="s">
        <v>976</v>
      </c>
      <c r="D54" s="34" t="s">
        <v>1455</v>
      </c>
      <c r="E54" s="34" t="s">
        <v>1356</v>
      </c>
      <c r="F54" s="35">
        <v>0</v>
      </c>
      <c r="G54" s="35">
        <v>0</v>
      </c>
      <c r="H54" s="13">
        <v>7000</v>
      </c>
      <c r="I54" s="13">
        <f>SUM(F54:H54)</f>
        <v>7000</v>
      </c>
      <c r="J54" s="38"/>
      <c r="K54" s="38"/>
      <c r="L54" s="38"/>
      <c r="M54" s="38"/>
      <c r="N54" s="41"/>
      <c r="O54" s="41"/>
      <c r="P54" s="41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</row>
    <row r="55" spans="1:28" ht="17.25" customHeight="1" x14ac:dyDescent="0.2">
      <c r="A55" s="33" t="s">
        <v>836</v>
      </c>
      <c r="B55" s="34" t="s">
        <v>390</v>
      </c>
      <c r="C55" s="28" t="s">
        <v>977</v>
      </c>
      <c r="D55" s="34" t="s">
        <v>1456</v>
      </c>
      <c r="E55" s="34" t="s">
        <v>1357</v>
      </c>
      <c r="F55" s="35">
        <v>0</v>
      </c>
      <c r="G55" s="35">
        <v>0</v>
      </c>
      <c r="H55" s="13">
        <v>17</v>
      </c>
      <c r="I55" s="13">
        <f>SUM(F55:H55)</f>
        <v>17</v>
      </c>
      <c r="J55" s="38"/>
      <c r="K55" s="38"/>
      <c r="L55" s="38"/>
      <c r="M55" s="38"/>
      <c r="N55" s="41"/>
      <c r="O55" s="41"/>
      <c r="P55" s="41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</row>
    <row r="56" spans="1:28" ht="17.25" customHeight="1" x14ac:dyDescent="0.2">
      <c r="A56" s="33" t="s">
        <v>836</v>
      </c>
      <c r="B56" s="34" t="s">
        <v>390</v>
      </c>
      <c r="C56" s="28" t="s">
        <v>978</v>
      </c>
      <c r="D56" s="34" t="s">
        <v>1457</v>
      </c>
      <c r="E56" s="34" t="s">
        <v>1358</v>
      </c>
      <c r="F56" s="35">
        <v>0</v>
      </c>
      <c r="G56" s="35">
        <v>0</v>
      </c>
      <c r="H56" s="13">
        <v>400</v>
      </c>
      <c r="I56" s="13">
        <f>SUM(F56:H56)</f>
        <v>400</v>
      </c>
      <c r="J56" s="38"/>
      <c r="K56" s="38"/>
      <c r="L56" s="38"/>
      <c r="M56" s="38"/>
      <c r="N56" s="41"/>
      <c r="O56" s="41"/>
      <c r="P56" s="41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</row>
    <row r="57" spans="1:28" ht="17.25" customHeight="1" x14ac:dyDescent="0.2">
      <c r="A57" s="33" t="s">
        <v>836</v>
      </c>
      <c r="B57" s="34" t="s">
        <v>390</v>
      </c>
      <c r="C57" s="28" t="s">
        <v>979</v>
      </c>
      <c r="D57" s="34" t="s">
        <v>1458</v>
      </c>
      <c r="E57" s="34" t="s">
        <v>1359</v>
      </c>
      <c r="F57" s="35">
        <v>0</v>
      </c>
      <c r="G57" s="35">
        <v>0</v>
      </c>
      <c r="H57" s="13">
        <v>1500</v>
      </c>
      <c r="I57" s="13">
        <f>SUM(F57:H57)</f>
        <v>1500</v>
      </c>
      <c r="J57" s="38"/>
      <c r="K57" s="38"/>
      <c r="L57" s="38"/>
      <c r="M57" s="38"/>
      <c r="N57" s="41"/>
      <c r="O57" s="41"/>
      <c r="P57" s="41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</row>
    <row r="58" spans="1:28" ht="17.25" customHeight="1" x14ac:dyDescent="0.2">
      <c r="A58" s="33" t="s">
        <v>836</v>
      </c>
      <c r="B58" s="34" t="s">
        <v>390</v>
      </c>
      <c r="C58" s="28" t="s">
        <v>980</v>
      </c>
      <c r="D58" s="34" t="s">
        <v>1459</v>
      </c>
      <c r="E58" s="34" t="s">
        <v>1358</v>
      </c>
      <c r="F58" s="35">
        <v>0</v>
      </c>
      <c r="G58" s="35">
        <v>0</v>
      </c>
      <c r="H58" s="13">
        <v>2000</v>
      </c>
      <c r="I58" s="13">
        <f>SUM(F58:H58)</f>
        <v>2000</v>
      </c>
      <c r="J58" s="38"/>
      <c r="K58" s="38"/>
      <c r="L58" s="38"/>
      <c r="M58" s="38"/>
      <c r="N58" s="41"/>
      <c r="O58" s="41"/>
      <c r="P58" s="41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</row>
    <row r="59" spans="1:28" ht="17.25" customHeight="1" x14ac:dyDescent="0.3">
      <c r="A59" s="1" t="s">
        <v>47</v>
      </c>
      <c r="B59" s="2" t="s">
        <v>892</v>
      </c>
      <c r="C59" s="3">
        <v>826</v>
      </c>
      <c r="D59" s="2" t="s">
        <v>1012</v>
      </c>
      <c r="E59" s="2" t="s">
        <v>50</v>
      </c>
      <c r="F59" s="13">
        <v>0</v>
      </c>
      <c r="G59" s="13">
        <v>100</v>
      </c>
      <c r="H59" s="13" t="str">
        <f>IFERROR(VLOOKUP(C59,'FUHSD VLOOKUP'!$A$1:$F$115,6,FALSE),"0")</f>
        <v>0</v>
      </c>
      <c r="I59" s="13">
        <f>SUM(F59:H59)</f>
        <v>100</v>
      </c>
      <c r="J59" s="14"/>
      <c r="K59" s="14"/>
      <c r="L59" s="14"/>
      <c r="M59" s="14"/>
      <c r="N59" s="15"/>
      <c r="O59" s="15"/>
      <c r="P59" s="15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</row>
    <row r="60" spans="1:28" ht="17.25" customHeight="1" x14ac:dyDescent="0.3">
      <c r="A60" s="1" t="s">
        <v>47</v>
      </c>
      <c r="B60" s="2" t="s">
        <v>48</v>
      </c>
      <c r="C60" s="3">
        <v>3286</v>
      </c>
      <c r="D60" s="2" t="s">
        <v>1013</v>
      </c>
      <c r="E60" s="2" t="s">
        <v>51</v>
      </c>
      <c r="F60" s="13">
        <v>10</v>
      </c>
      <c r="G60" s="13">
        <v>100</v>
      </c>
      <c r="H60" s="13" t="str">
        <f>IFERROR(VLOOKUP(C60,'FUHSD VLOOKUP'!$A$1:$F$115,6,FALSE),"0")</f>
        <v>0</v>
      </c>
      <c r="I60" s="13">
        <f>SUM(F60:H60)</f>
        <v>110</v>
      </c>
      <c r="J60" s="14"/>
      <c r="K60" s="14"/>
      <c r="L60" s="14"/>
      <c r="M60" s="14"/>
      <c r="N60" s="15"/>
      <c r="O60" s="15"/>
      <c r="P60" s="15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</row>
    <row r="61" spans="1:28" ht="17.25" customHeight="1" x14ac:dyDescent="0.3">
      <c r="A61" s="1" t="s">
        <v>47</v>
      </c>
      <c r="B61" s="2" t="s">
        <v>52</v>
      </c>
      <c r="C61" s="3">
        <v>6270</v>
      </c>
      <c r="D61" s="2" t="s">
        <v>1014</v>
      </c>
      <c r="E61" s="2" t="s">
        <v>53</v>
      </c>
      <c r="F61" s="13">
        <v>0</v>
      </c>
      <c r="G61" s="13">
        <v>25</v>
      </c>
      <c r="H61" s="13" t="str">
        <f>IFERROR(VLOOKUP(C61,'FUHSD VLOOKUP'!$A$1:$F$115,6,FALSE),"0")</f>
        <v>0</v>
      </c>
      <c r="I61" s="13">
        <f>SUM(F61:H61)</f>
        <v>25</v>
      </c>
      <c r="J61" s="14"/>
      <c r="K61" s="14"/>
      <c r="L61" s="14"/>
      <c r="M61" s="14"/>
      <c r="N61" s="15"/>
      <c r="O61" s="15"/>
      <c r="P61" s="15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</row>
    <row r="62" spans="1:28" ht="17.25" customHeight="1" x14ac:dyDescent="0.3">
      <c r="A62" s="1" t="s">
        <v>47</v>
      </c>
      <c r="B62" s="2" t="s">
        <v>893</v>
      </c>
      <c r="C62" s="3">
        <v>14010</v>
      </c>
      <c r="D62" s="2" t="s">
        <v>1015</v>
      </c>
      <c r="E62" s="2" t="s">
        <v>55</v>
      </c>
      <c r="F62" s="13">
        <v>0</v>
      </c>
      <c r="G62" s="13">
        <v>10</v>
      </c>
      <c r="H62" s="13" t="str">
        <f>IFERROR(VLOOKUP(C62,'FUHSD VLOOKUP'!$A$1:$F$115,6,FALSE),"0")</f>
        <v>0</v>
      </c>
      <c r="I62" s="13">
        <f>SUM(F62:H62)</f>
        <v>10</v>
      </c>
      <c r="J62" s="14"/>
      <c r="K62" s="14"/>
      <c r="L62" s="14"/>
      <c r="M62" s="14"/>
      <c r="N62" s="15"/>
      <c r="O62" s="15"/>
      <c r="P62" s="15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</row>
    <row r="63" spans="1:28" ht="17.25" customHeight="1" x14ac:dyDescent="0.3">
      <c r="A63" s="1" t="s">
        <v>57</v>
      </c>
      <c r="B63" s="2" t="s">
        <v>45</v>
      </c>
      <c r="C63" s="3">
        <v>5672</v>
      </c>
      <c r="D63" s="2" t="s">
        <v>1016</v>
      </c>
      <c r="E63" s="2" t="s">
        <v>54</v>
      </c>
      <c r="F63" s="13">
        <v>0</v>
      </c>
      <c r="G63" s="13">
        <v>10</v>
      </c>
      <c r="H63" s="13" t="str">
        <f>IFERROR(VLOOKUP(C63,'FUHSD VLOOKUP'!$A$1:$F$115,6,FALSE),"0")</f>
        <v>0</v>
      </c>
      <c r="I63" s="13">
        <f>SUM(F63:H63)</f>
        <v>10</v>
      </c>
      <c r="J63" s="14"/>
      <c r="K63" s="14"/>
      <c r="L63" s="14"/>
      <c r="M63" s="14"/>
      <c r="N63" s="15"/>
      <c r="O63" s="15"/>
      <c r="P63" s="15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</row>
    <row r="64" spans="1:28" ht="17.25" customHeight="1" x14ac:dyDescent="0.3">
      <c r="A64" s="1" t="s">
        <v>57</v>
      </c>
      <c r="B64" s="2" t="s">
        <v>45</v>
      </c>
      <c r="C64" s="3" t="s">
        <v>58</v>
      </c>
      <c r="D64" s="2" t="s">
        <v>1017</v>
      </c>
      <c r="E64" s="2" t="s">
        <v>59</v>
      </c>
      <c r="F64" s="13">
        <v>0</v>
      </c>
      <c r="G64" s="13">
        <v>10</v>
      </c>
      <c r="H64" s="13" t="str">
        <f>IFERROR(VLOOKUP(C64,'FUHSD VLOOKUP'!$A$1:$F$115,6,FALSE),"0")</f>
        <v>0</v>
      </c>
      <c r="I64" s="13">
        <f>SUM(F64:H64)</f>
        <v>10</v>
      </c>
      <c r="J64" s="14"/>
      <c r="K64" s="14"/>
      <c r="L64" s="14"/>
      <c r="M64" s="14"/>
      <c r="N64" s="15"/>
      <c r="O64" s="15"/>
      <c r="P64" s="15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</row>
    <row r="65" spans="1:28" ht="17.25" customHeight="1" x14ac:dyDescent="0.3">
      <c r="A65" s="1" t="s">
        <v>57</v>
      </c>
      <c r="B65" s="2" t="s">
        <v>45</v>
      </c>
      <c r="C65" s="3" t="s">
        <v>60</v>
      </c>
      <c r="D65" s="2" t="s">
        <v>1018</v>
      </c>
      <c r="E65" s="2" t="s">
        <v>46</v>
      </c>
      <c r="F65" s="13">
        <v>0</v>
      </c>
      <c r="G65" s="13">
        <v>10</v>
      </c>
      <c r="H65" s="13" t="str">
        <f>IFERROR(VLOOKUP(C65,'FUHSD VLOOKUP'!$A$1:$F$115,6,FALSE),"0")</f>
        <v>0</v>
      </c>
      <c r="I65" s="13">
        <f>SUM(F65:H65)</f>
        <v>10</v>
      </c>
      <c r="J65" s="14"/>
      <c r="K65" s="14"/>
      <c r="L65" s="14"/>
      <c r="M65" s="14"/>
      <c r="N65" s="15"/>
      <c r="O65" s="15"/>
      <c r="P65" s="1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</row>
    <row r="66" spans="1:28" ht="17.25" customHeight="1" x14ac:dyDescent="0.3">
      <c r="A66" s="1" t="s">
        <v>62</v>
      </c>
      <c r="B66" s="2" t="s">
        <v>893</v>
      </c>
      <c r="C66" s="3">
        <v>8733</v>
      </c>
      <c r="D66" s="2" t="s">
        <v>1019</v>
      </c>
      <c r="E66" s="2" t="s">
        <v>61</v>
      </c>
      <c r="F66" s="13">
        <v>20</v>
      </c>
      <c r="G66" s="13">
        <v>400</v>
      </c>
      <c r="H66" s="13" t="str">
        <f>IFERROR(VLOOKUP(C66,'FUHSD VLOOKUP'!$A$1:$F$115,6,FALSE),"0")</f>
        <v>0</v>
      </c>
      <c r="I66" s="13">
        <f>SUM(F66:H66)</f>
        <v>420</v>
      </c>
      <c r="J66" s="14"/>
      <c r="K66" s="14"/>
      <c r="L66" s="14"/>
      <c r="M66" s="14"/>
      <c r="N66" s="15"/>
      <c r="O66" s="15"/>
      <c r="P66" s="15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</row>
    <row r="67" spans="1:28" ht="17.25" customHeight="1" x14ac:dyDescent="0.3">
      <c r="A67" s="1" t="s">
        <v>62</v>
      </c>
      <c r="B67" s="2" t="s">
        <v>63</v>
      </c>
      <c r="C67" s="3">
        <v>1450</v>
      </c>
      <c r="D67" s="2" t="s">
        <v>1020</v>
      </c>
      <c r="E67" s="2" t="s">
        <v>64</v>
      </c>
      <c r="F67" s="13">
        <v>60</v>
      </c>
      <c r="G67" s="13">
        <v>1400</v>
      </c>
      <c r="H67" s="13">
        <f>IFERROR(VLOOKUP(C67,'FUHSD VLOOKUP'!$A$1:$F$115,6,FALSE),"0")</f>
        <v>240</v>
      </c>
      <c r="I67" s="13">
        <f>SUM(F67:H67)</f>
        <v>1700</v>
      </c>
      <c r="J67" s="14"/>
      <c r="K67" s="14"/>
      <c r="L67" s="14"/>
      <c r="M67" s="14"/>
      <c r="N67" s="15"/>
      <c r="O67" s="15"/>
      <c r="P67" s="15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</row>
    <row r="68" spans="1:28" ht="17.25" customHeight="1" x14ac:dyDescent="0.3">
      <c r="A68" s="1" t="s">
        <v>62</v>
      </c>
      <c r="B68" s="2" t="s">
        <v>48</v>
      </c>
      <c r="C68" s="3">
        <v>1716</v>
      </c>
      <c r="D68" s="2" t="s">
        <v>1021</v>
      </c>
      <c r="E68" s="2" t="s">
        <v>65</v>
      </c>
      <c r="F68" s="13">
        <v>0</v>
      </c>
      <c r="G68" s="13">
        <v>700</v>
      </c>
      <c r="H68" s="13" t="str">
        <f>IFERROR(VLOOKUP(C68,'FUHSD VLOOKUP'!$A$1:$F$115,6,FALSE),"0")</f>
        <v>0</v>
      </c>
      <c r="I68" s="13">
        <f>SUM(F68:H68)</f>
        <v>700</v>
      </c>
      <c r="J68" s="14"/>
      <c r="K68" s="14"/>
      <c r="L68" s="14"/>
      <c r="M68" s="14"/>
      <c r="N68" s="15"/>
      <c r="O68" s="15"/>
      <c r="P68" s="15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</row>
    <row r="69" spans="1:28" ht="17.25" customHeight="1" x14ac:dyDescent="0.2">
      <c r="A69" s="1" t="s">
        <v>62</v>
      </c>
      <c r="B69" s="2" t="s">
        <v>894</v>
      </c>
      <c r="C69" s="3" t="s">
        <v>66</v>
      </c>
      <c r="D69" s="2" t="s">
        <v>1022</v>
      </c>
      <c r="E69" s="2" t="s">
        <v>17</v>
      </c>
      <c r="F69" s="13">
        <v>0</v>
      </c>
      <c r="G69" s="13">
        <v>100</v>
      </c>
      <c r="H69" s="13" t="str">
        <f>IFERROR(VLOOKUP(C69,'FUHSD VLOOKUP'!$A$1:$F$115,6,FALSE),"0")</f>
        <v>0</v>
      </c>
      <c r="I69" s="13">
        <f>SUM(F69:H69)</f>
        <v>100</v>
      </c>
      <c r="J69" s="17"/>
      <c r="K69" s="17"/>
      <c r="L69" s="17"/>
      <c r="M69" s="17"/>
      <c r="N69" s="18"/>
      <c r="O69" s="18"/>
      <c r="P69" s="18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</row>
    <row r="70" spans="1:28" ht="17.25" customHeight="1" x14ac:dyDescent="0.2">
      <c r="A70" s="1" t="s">
        <v>62</v>
      </c>
      <c r="B70" s="2" t="s">
        <v>67</v>
      </c>
      <c r="C70" s="3">
        <v>6071</v>
      </c>
      <c r="D70" s="2" t="s">
        <v>1023</v>
      </c>
      <c r="E70" s="2" t="s">
        <v>68</v>
      </c>
      <c r="F70" s="13">
        <v>0</v>
      </c>
      <c r="G70" s="13">
        <v>100</v>
      </c>
      <c r="H70" s="13" t="str">
        <f>IFERROR(VLOOKUP(C70,'FUHSD VLOOKUP'!$A$1:$F$115,6,FALSE),"0")</f>
        <v>0</v>
      </c>
      <c r="I70" s="13">
        <f>SUM(F70:H70)</f>
        <v>100</v>
      </c>
      <c r="J70" s="17"/>
      <c r="K70" s="17"/>
      <c r="L70" s="17"/>
      <c r="M70" s="17"/>
      <c r="N70" s="18"/>
      <c r="O70" s="18"/>
      <c r="P70" s="18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</row>
    <row r="71" spans="1:28" ht="17.25" customHeight="1" x14ac:dyDescent="0.3">
      <c r="A71" s="1" t="s">
        <v>62</v>
      </c>
      <c r="B71" s="20" t="s">
        <v>69</v>
      </c>
      <c r="C71" s="3">
        <v>27851</v>
      </c>
      <c r="D71" s="20" t="s">
        <v>1024</v>
      </c>
      <c r="E71" s="20" t="s">
        <v>70</v>
      </c>
      <c r="F71" s="21">
        <v>20</v>
      </c>
      <c r="G71" s="21">
        <v>0</v>
      </c>
      <c r="H71" s="13" t="str">
        <f>IFERROR(VLOOKUP(C71,'FUHSD VLOOKUP'!$A$1:$F$115,6,FALSE),"0")</f>
        <v>0</v>
      </c>
      <c r="I71" s="13">
        <f>SUM(F71:H71)</f>
        <v>20</v>
      </c>
      <c r="J71" s="22"/>
      <c r="K71" s="22"/>
      <c r="L71" s="22"/>
      <c r="M71" s="22"/>
      <c r="N71" s="15"/>
      <c r="O71" s="15"/>
      <c r="P71" s="15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</row>
    <row r="72" spans="1:28" ht="17.25" customHeight="1" x14ac:dyDescent="0.3">
      <c r="A72" s="1" t="s">
        <v>62</v>
      </c>
      <c r="B72" s="20" t="s">
        <v>69</v>
      </c>
      <c r="C72" s="3">
        <v>27852</v>
      </c>
      <c r="D72" s="20" t="s">
        <v>1025</v>
      </c>
      <c r="E72" s="20" t="s">
        <v>70</v>
      </c>
      <c r="F72" s="21">
        <v>25</v>
      </c>
      <c r="G72" s="21">
        <v>0</v>
      </c>
      <c r="H72" s="13" t="str">
        <f>IFERROR(VLOOKUP(C72,'FUHSD VLOOKUP'!$A$1:$F$115,6,FALSE),"0")</f>
        <v>0</v>
      </c>
      <c r="I72" s="13">
        <f>SUM(F72:H72)</f>
        <v>25</v>
      </c>
      <c r="J72" s="22"/>
      <c r="K72" s="22"/>
      <c r="L72" s="22"/>
      <c r="M72" s="22"/>
      <c r="N72" s="15"/>
      <c r="O72" s="15"/>
      <c r="P72" s="15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</row>
    <row r="73" spans="1:28" ht="17.25" customHeight="1" x14ac:dyDescent="0.3">
      <c r="A73" s="1" t="s">
        <v>62</v>
      </c>
      <c r="B73" s="20" t="s">
        <v>63</v>
      </c>
      <c r="C73" s="3" t="s">
        <v>71</v>
      </c>
      <c r="D73" s="20" t="s">
        <v>1026</v>
      </c>
      <c r="E73" s="20" t="s">
        <v>72</v>
      </c>
      <c r="F73" s="21">
        <v>0</v>
      </c>
      <c r="G73" s="21">
        <v>10</v>
      </c>
      <c r="H73" s="13" t="str">
        <f>IFERROR(VLOOKUP(C73,'FUHSD VLOOKUP'!$A$1:$F$115,6,FALSE),"0")</f>
        <v>0</v>
      </c>
      <c r="I73" s="13">
        <f>SUM(F73:H73)</f>
        <v>10</v>
      </c>
      <c r="J73" s="22"/>
      <c r="K73" s="22"/>
      <c r="L73" s="22"/>
      <c r="M73" s="22"/>
      <c r="N73" s="15"/>
      <c r="O73" s="15"/>
      <c r="P73" s="15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</row>
    <row r="74" spans="1:28" ht="17.25" customHeight="1" x14ac:dyDescent="0.3">
      <c r="A74" s="1" t="s">
        <v>62</v>
      </c>
      <c r="B74" s="14" t="s">
        <v>414</v>
      </c>
      <c r="C74" s="3" t="s">
        <v>415</v>
      </c>
      <c r="D74" s="2" t="s">
        <v>416</v>
      </c>
      <c r="E74" s="2" t="s">
        <v>123</v>
      </c>
      <c r="F74" s="13">
        <v>35</v>
      </c>
      <c r="G74" s="13"/>
      <c r="H74" s="13">
        <v>0</v>
      </c>
      <c r="I74" s="13">
        <f>SUM(F74:H74)</f>
        <v>35</v>
      </c>
      <c r="J74" s="39"/>
      <c r="K74" s="39"/>
      <c r="L74" s="39"/>
      <c r="M74" s="39"/>
      <c r="N74" s="39"/>
      <c r="O74" s="39"/>
      <c r="P74" s="39"/>
    </row>
    <row r="75" spans="1:28" ht="17.25" customHeight="1" x14ac:dyDescent="0.3">
      <c r="A75" s="1" t="s">
        <v>62</v>
      </c>
      <c r="B75" s="14" t="s">
        <v>414</v>
      </c>
      <c r="C75" s="3" t="s">
        <v>417</v>
      </c>
      <c r="D75" s="2" t="s">
        <v>418</v>
      </c>
      <c r="E75" s="2" t="s">
        <v>419</v>
      </c>
      <c r="F75" s="13">
        <v>30</v>
      </c>
      <c r="G75" s="13"/>
      <c r="H75" s="13">
        <v>0</v>
      </c>
      <c r="I75" s="13">
        <f>SUM(F75:H75)</f>
        <v>30</v>
      </c>
      <c r="J75" s="14"/>
      <c r="K75" s="14"/>
      <c r="L75" s="14"/>
      <c r="M75" s="14"/>
      <c r="N75" s="15"/>
      <c r="O75" s="15"/>
      <c r="P75" s="1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</row>
    <row r="76" spans="1:28" ht="17.25" customHeight="1" x14ac:dyDescent="0.3">
      <c r="A76" s="1" t="s">
        <v>62</v>
      </c>
      <c r="B76" s="34" t="s">
        <v>528</v>
      </c>
      <c r="C76" s="28">
        <v>2382000</v>
      </c>
      <c r="D76" s="34" t="s">
        <v>529</v>
      </c>
      <c r="E76" s="34" t="s">
        <v>530</v>
      </c>
      <c r="F76" s="35">
        <v>10</v>
      </c>
      <c r="G76" s="35">
        <v>100</v>
      </c>
      <c r="H76" s="13">
        <v>0</v>
      </c>
      <c r="I76" s="13">
        <f>SUM(F76:H76)</f>
        <v>110</v>
      </c>
      <c r="J76" s="14"/>
      <c r="K76" s="14"/>
      <c r="L76" s="14"/>
      <c r="M76" s="14"/>
      <c r="N76" s="15"/>
      <c r="O76" s="15"/>
      <c r="P76" s="15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</row>
    <row r="77" spans="1:28" ht="17.25" customHeight="1" x14ac:dyDescent="0.2">
      <c r="A77" s="1" t="s">
        <v>62</v>
      </c>
      <c r="B77" s="34" t="s">
        <v>67</v>
      </c>
      <c r="C77" s="28" t="s">
        <v>920</v>
      </c>
      <c r="D77" s="34" t="s">
        <v>1389</v>
      </c>
      <c r="E77" s="34" t="s">
        <v>1305</v>
      </c>
      <c r="F77" s="35">
        <v>0</v>
      </c>
      <c r="G77" s="35">
        <v>0</v>
      </c>
      <c r="H77" s="13">
        <v>1</v>
      </c>
      <c r="I77" s="13">
        <f>SUM(F77:H77)</f>
        <v>1</v>
      </c>
      <c r="J77" s="38"/>
      <c r="K77" s="38"/>
      <c r="L77" s="38"/>
      <c r="M77" s="38"/>
      <c r="N77" s="41"/>
      <c r="O77" s="41"/>
      <c r="P77" s="41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</row>
    <row r="78" spans="1:28" ht="17.25" customHeight="1" x14ac:dyDescent="0.2">
      <c r="A78" s="1" t="s">
        <v>62</v>
      </c>
      <c r="B78" s="34" t="s">
        <v>847</v>
      </c>
      <c r="C78" s="28" t="s">
        <v>928</v>
      </c>
      <c r="D78" s="34" t="s">
        <v>1398</v>
      </c>
      <c r="E78" s="34" t="s">
        <v>1314</v>
      </c>
      <c r="F78" s="35">
        <v>0</v>
      </c>
      <c r="G78" s="35">
        <v>0</v>
      </c>
      <c r="H78" s="13">
        <v>70</v>
      </c>
      <c r="I78" s="13">
        <f>SUM(F78:H78)</f>
        <v>70</v>
      </c>
      <c r="J78" s="38"/>
      <c r="K78" s="38"/>
      <c r="L78" s="38"/>
      <c r="M78" s="38"/>
      <c r="N78" s="41"/>
      <c r="O78" s="41"/>
      <c r="P78" s="41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</row>
    <row r="79" spans="1:28" ht="17.25" customHeight="1" x14ac:dyDescent="0.2">
      <c r="A79" s="1" t="s">
        <v>62</v>
      </c>
      <c r="B79" s="34" t="s">
        <v>69</v>
      </c>
      <c r="C79" s="28" t="s">
        <v>933</v>
      </c>
      <c r="D79" s="34" t="s">
        <v>1403</v>
      </c>
      <c r="E79" s="34" t="s">
        <v>1319</v>
      </c>
      <c r="F79" s="35">
        <v>0</v>
      </c>
      <c r="G79" s="35">
        <v>0</v>
      </c>
      <c r="H79" s="13">
        <v>10</v>
      </c>
      <c r="I79" s="13">
        <f>SUM(F79:H79)</f>
        <v>10</v>
      </c>
      <c r="J79" s="38"/>
      <c r="K79" s="38"/>
      <c r="L79" s="38"/>
      <c r="M79" s="38"/>
      <c r="N79" s="41"/>
      <c r="O79" s="41"/>
      <c r="P79" s="41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</row>
    <row r="80" spans="1:28" ht="17.25" customHeight="1" x14ac:dyDescent="0.2">
      <c r="A80" s="1" t="s">
        <v>62</v>
      </c>
      <c r="B80" s="34" t="s">
        <v>870</v>
      </c>
      <c r="C80" s="28" t="s">
        <v>967</v>
      </c>
      <c r="D80" s="34" t="s">
        <v>1446</v>
      </c>
      <c r="E80" s="34" t="s">
        <v>1349</v>
      </c>
      <c r="F80" s="35">
        <v>0</v>
      </c>
      <c r="G80" s="35">
        <v>0</v>
      </c>
      <c r="H80" s="13">
        <v>10</v>
      </c>
      <c r="I80" s="13">
        <f>SUM(F80:H80)</f>
        <v>10</v>
      </c>
      <c r="J80" s="38"/>
      <c r="K80" s="38"/>
      <c r="L80" s="38"/>
      <c r="M80" s="38"/>
      <c r="N80" s="41"/>
      <c r="O80" s="41"/>
      <c r="P80" s="41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</row>
    <row r="81" spans="1:28" ht="17.25" customHeight="1" x14ac:dyDescent="0.2">
      <c r="A81" s="1" t="s">
        <v>62</v>
      </c>
      <c r="B81" s="34" t="s">
        <v>87</v>
      </c>
      <c r="C81" s="28" t="s">
        <v>972</v>
      </c>
      <c r="D81" s="34" t="s">
        <v>1451</v>
      </c>
      <c r="E81" s="34" t="s">
        <v>1353</v>
      </c>
      <c r="F81" s="35">
        <v>0</v>
      </c>
      <c r="G81" s="35">
        <v>0</v>
      </c>
      <c r="H81" s="13">
        <v>10</v>
      </c>
      <c r="I81" s="13">
        <f>SUM(F81:H81)</f>
        <v>10</v>
      </c>
      <c r="J81" s="38"/>
      <c r="K81" s="38"/>
      <c r="L81" s="38"/>
      <c r="M81" s="38"/>
      <c r="N81" s="41"/>
      <c r="O81" s="41"/>
      <c r="P81" s="4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</row>
    <row r="82" spans="1:28" ht="17.25" customHeight="1" x14ac:dyDescent="0.2">
      <c r="A82" s="1" t="s">
        <v>62</v>
      </c>
      <c r="B82" s="34" t="s">
        <v>87</v>
      </c>
      <c r="C82" s="28" t="s">
        <v>973</v>
      </c>
      <c r="D82" s="34" t="s">
        <v>1452</v>
      </c>
      <c r="E82" s="34" t="s">
        <v>1353</v>
      </c>
      <c r="F82" s="35">
        <v>0</v>
      </c>
      <c r="G82" s="35">
        <v>0</v>
      </c>
      <c r="H82" s="13">
        <v>15</v>
      </c>
      <c r="I82" s="13">
        <f>SUM(F82:H82)</f>
        <v>15</v>
      </c>
      <c r="J82" s="38"/>
      <c r="K82" s="38"/>
      <c r="L82" s="38"/>
      <c r="M82" s="38"/>
      <c r="N82" s="41"/>
      <c r="O82" s="41"/>
      <c r="P82" s="41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</row>
    <row r="83" spans="1:28" ht="17.25" customHeight="1" x14ac:dyDescent="0.2">
      <c r="A83" s="1" t="s">
        <v>62</v>
      </c>
      <c r="B83" s="34" t="s">
        <v>876</v>
      </c>
      <c r="C83" s="28" t="s">
        <v>620</v>
      </c>
      <c r="D83" s="34" t="s">
        <v>1462</v>
      </c>
      <c r="E83" s="34" t="s">
        <v>1362</v>
      </c>
      <c r="F83" s="35">
        <v>0</v>
      </c>
      <c r="G83" s="35">
        <v>0</v>
      </c>
      <c r="H83" s="13">
        <v>20</v>
      </c>
      <c r="I83" s="13">
        <f>SUM(F83:H83)</f>
        <v>20</v>
      </c>
      <c r="J83" s="38"/>
      <c r="K83" s="38"/>
      <c r="L83" s="38"/>
      <c r="M83" s="38"/>
      <c r="N83" s="41"/>
      <c r="O83" s="41"/>
      <c r="P83" s="41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</row>
    <row r="84" spans="1:28" ht="17.25" customHeight="1" x14ac:dyDescent="0.3">
      <c r="A84" s="1" t="s">
        <v>73</v>
      </c>
      <c r="B84" s="2" t="s">
        <v>48</v>
      </c>
      <c r="C84" s="3">
        <v>996</v>
      </c>
      <c r="D84" s="2" t="s">
        <v>1027</v>
      </c>
      <c r="E84" s="2" t="s">
        <v>75</v>
      </c>
      <c r="F84" s="13">
        <v>10</v>
      </c>
      <c r="G84" s="13">
        <v>200</v>
      </c>
      <c r="H84" s="13" t="str">
        <f>IFERROR(VLOOKUP(C84,'FUHSD VLOOKUP'!$A$1:$F$115,6,FALSE),"0")</f>
        <v>0</v>
      </c>
      <c r="I84" s="13">
        <f>SUM(F84:H84)</f>
        <v>210</v>
      </c>
      <c r="J84" s="14"/>
      <c r="K84" s="14"/>
      <c r="L84" s="14"/>
      <c r="M84" s="14"/>
      <c r="N84" s="15"/>
      <c r="O84" s="15"/>
      <c r="P84" s="15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</row>
    <row r="85" spans="1:28" ht="17.25" customHeight="1" x14ac:dyDescent="0.3">
      <c r="A85" s="1" t="s">
        <v>73</v>
      </c>
      <c r="B85" s="2" t="s">
        <v>69</v>
      </c>
      <c r="C85" s="3">
        <v>38399</v>
      </c>
      <c r="D85" s="2" t="s">
        <v>1028</v>
      </c>
      <c r="E85" s="2" t="s">
        <v>76</v>
      </c>
      <c r="F85" s="13">
        <v>25</v>
      </c>
      <c r="G85" s="13">
        <v>0</v>
      </c>
      <c r="H85" s="13" t="str">
        <f>IFERROR(VLOOKUP(C85,'FUHSD VLOOKUP'!$A$1:$F$115,6,FALSE),"0")</f>
        <v>0</v>
      </c>
      <c r="I85" s="13">
        <f>SUM(F85:H85)</f>
        <v>25</v>
      </c>
      <c r="J85" s="14"/>
      <c r="K85" s="14"/>
      <c r="L85" s="14"/>
      <c r="M85" s="14"/>
      <c r="N85" s="15"/>
      <c r="O85" s="15"/>
      <c r="P85" s="1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</row>
    <row r="86" spans="1:28" ht="17.25" customHeight="1" x14ac:dyDescent="0.3">
      <c r="A86" s="1" t="s">
        <v>73</v>
      </c>
      <c r="B86" s="2" t="s">
        <v>69</v>
      </c>
      <c r="C86" s="3">
        <v>38413</v>
      </c>
      <c r="D86" s="2" t="s">
        <v>1029</v>
      </c>
      <c r="E86" s="2" t="s">
        <v>76</v>
      </c>
      <c r="F86" s="13">
        <v>25</v>
      </c>
      <c r="G86" s="13">
        <v>200</v>
      </c>
      <c r="H86" s="13" t="str">
        <f>IFERROR(VLOOKUP(C86,'FUHSD VLOOKUP'!$A$1:$F$115,6,FALSE),"0")</f>
        <v>0</v>
      </c>
      <c r="I86" s="13">
        <f>SUM(F86:H86)</f>
        <v>225</v>
      </c>
      <c r="J86" s="14"/>
      <c r="K86" s="14"/>
      <c r="L86" s="14"/>
      <c r="M86" s="14"/>
      <c r="N86" s="15"/>
      <c r="O86" s="15"/>
      <c r="P86" s="15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</row>
    <row r="87" spans="1:28" ht="17.25" customHeight="1" x14ac:dyDescent="0.3">
      <c r="A87" s="1" t="s">
        <v>73</v>
      </c>
      <c r="B87" s="2" t="s">
        <v>56</v>
      </c>
      <c r="C87" s="3">
        <v>60012</v>
      </c>
      <c r="D87" s="2" t="s">
        <v>1030</v>
      </c>
      <c r="E87" s="2" t="s">
        <v>17</v>
      </c>
      <c r="F87" s="13">
        <v>6</v>
      </c>
      <c r="G87" s="13">
        <v>0</v>
      </c>
      <c r="H87" s="13" t="str">
        <f>IFERROR(VLOOKUP(C87,'FUHSD VLOOKUP'!$A$1:$F$115,6,FALSE),"0")</f>
        <v>0</v>
      </c>
      <c r="I87" s="13">
        <f>SUM(F87:H87)</f>
        <v>6</v>
      </c>
      <c r="J87" s="14"/>
      <c r="K87" s="14"/>
      <c r="L87" s="14"/>
      <c r="M87" s="14"/>
      <c r="N87" s="15"/>
      <c r="O87" s="15"/>
      <c r="P87" s="15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</row>
    <row r="88" spans="1:28" ht="17.25" customHeight="1" x14ac:dyDescent="0.2">
      <c r="A88" s="1" t="s">
        <v>77</v>
      </c>
      <c r="B88" s="2" t="s">
        <v>78</v>
      </c>
      <c r="C88" s="3">
        <v>5172</v>
      </c>
      <c r="D88" s="2" t="s">
        <v>1031</v>
      </c>
      <c r="E88" s="2" t="s">
        <v>79</v>
      </c>
      <c r="F88" s="13">
        <v>0</v>
      </c>
      <c r="G88" s="13">
        <v>50</v>
      </c>
      <c r="H88" s="13" t="str">
        <f>IFERROR(VLOOKUP(C88,'FUHSD VLOOKUP'!$A$1:$F$115,6,FALSE),"0")</f>
        <v>0</v>
      </c>
      <c r="I88" s="13">
        <f>SUM(F88:H88)</f>
        <v>50</v>
      </c>
      <c r="J88" s="17"/>
      <c r="K88" s="17"/>
      <c r="L88" s="17"/>
      <c r="M88" s="17"/>
      <c r="N88" s="18"/>
      <c r="O88" s="18"/>
      <c r="P88" s="18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</row>
    <row r="89" spans="1:28" ht="17.25" customHeight="1" x14ac:dyDescent="0.3">
      <c r="A89" s="1" t="s">
        <v>77</v>
      </c>
      <c r="B89" s="2" t="s">
        <v>25</v>
      </c>
      <c r="C89" s="3" t="s">
        <v>80</v>
      </c>
      <c r="D89" s="2" t="s">
        <v>1032</v>
      </c>
      <c r="E89" s="2" t="s">
        <v>81</v>
      </c>
      <c r="F89" s="13">
        <v>0</v>
      </c>
      <c r="G89" s="13">
        <v>50</v>
      </c>
      <c r="H89" s="13" t="str">
        <f>IFERROR(VLOOKUP(C89,'FUHSD VLOOKUP'!$A$1:$F$115,6,FALSE),"0")</f>
        <v>0</v>
      </c>
      <c r="I89" s="13">
        <f>SUM(F89:H89)</f>
        <v>50</v>
      </c>
      <c r="J89" s="14"/>
      <c r="K89" s="14"/>
      <c r="L89" s="14"/>
      <c r="M89" s="14"/>
      <c r="N89" s="15"/>
      <c r="O89" s="15"/>
      <c r="P89" s="15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</row>
    <row r="90" spans="1:28" ht="17.25" customHeight="1" x14ac:dyDescent="0.2">
      <c r="A90" s="1" t="s">
        <v>77</v>
      </c>
      <c r="B90" s="2" t="s">
        <v>25</v>
      </c>
      <c r="C90" s="3" t="s">
        <v>82</v>
      </c>
      <c r="D90" s="2" t="s">
        <v>1033</v>
      </c>
      <c r="E90" s="2" t="s">
        <v>81</v>
      </c>
      <c r="F90" s="13">
        <v>0</v>
      </c>
      <c r="G90" s="13">
        <v>100</v>
      </c>
      <c r="H90" s="13" t="str">
        <f>IFERROR(VLOOKUP(C90,'FUHSD VLOOKUP'!$A$1:$F$115,6,FALSE),"0")</f>
        <v>0</v>
      </c>
      <c r="I90" s="13">
        <f>SUM(F90:H90)</f>
        <v>100</v>
      </c>
      <c r="J90" s="17"/>
      <c r="K90" s="17"/>
      <c r="L90" s="17"/>
      <c r="M90" s="17"/>
      <c r="N90" s="18"/>
      <c r="O90" s="18"/>
      <c r="P90" s="18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</row>
    <row r="91" spans="1:28" ht="17.25" customHeight="1" x14ac:dyDescent="0.2">
      <c r="A91" s="1" t="s">
        <v>77</v>
      </c>
      <c r="B91" s="2" t="s">
        <v>78</v>
      </c>
      <c r="C91" s="3">
        <v>12596</v>
      </c>
      <c r="D91" s="2" t="s">
        <v>1034</v>
      </c>
      <c r="E91" s="2" t="s">
        <v>83</v>
      </c>
      <c r="F91" s="13">
        <v>0</v>
      </c>
      <c r="G91" s="13">
        <v>22</v>
      </c>
      <c r="H91" s="13" t="str">
        <f>IFERROR(VLOOKUP(C91,'FUHSD VLOOKUP'!$A$1:$F$115,6,FALSE),"0")</f>
        <v>0</v>
      </c>
      <c r="I91" s="13">
        <f>SUM(F91:H91)</f>
        <v>22</v>
      </c>
      <c r="J91" s="17"/>
      <c r="K91" s="17"/>
      <c r="L91" s="17"/>
      <c r="M91" s="17"/>
      <c r="N91" s="18"/>
      <c r="O91" s="18"/>
      <c r="P91" s="18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</row>
    <row r="92" spans="1:28" ht="17.25" customHeight="1" x14ac:dyDescent="0.3">
      <c r="A92" s="1" t="s">
        <v>77</v>
      </c>
      <c r="B92" s="2" t="s">
        <v>895</v>
      </c>
      <c r="C92" s="3">
        <v>40401</v>
      </c>
      <c r="D92" s="2" t="s">
        <v>85</v>
      </c>
      <c r="E92" s="2" t="s">
        <v>84</v>
      </c>
      <c r="F92" s="13">
        <v>35</v>
      </c>
      <c r="G92" s="13">
        <v>2000</v>
      </c>
      <c r="H92" s="13">
        <f>IFERROR(VLOOKUP(C92,'FUHSD VLOOKUP'!$A$1:$F$115,6,FALSE),"0")</f>
        <v>20</v>
      </c>
      <c r="I92" s="13">
        <f>SUM(F92:H92)</f>
        <v>2055</v>
      </c>
      <c r="J92" s="14"/>
      <c r="K92" s="14"/>
      <c r="L92" s="14"/>
      <c r="M92" s="14"/>
      <c r="N92" s="15"/>
      <c r="O92" s="15"/>
      <c r="P92" s="15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</row>
    <row r="93" spans="1:28" ht="17.25" customHeight="1" x14ac:dyDescent="0.3">
      <c r="A93" s="1" t="s">
        <v>77</v>
      </c>
      <c r="B93" s="2" t="s">
        <v>895</v>
      </c>
      <c r="C93" s="3">
        <v>40405</v>
      </c>
      <c r="D93" s="2" t="s">
        <v>1035</v>
      </c>
      <c r="E93" s="2" t="s">
        <v>84</v>
      </c>
      <c r="F93" s="13">
        <v>10</v>
      </c>
      <c r="G93" s="13">
        <v>0</v>
      </c>
      <c r="H93" s="13" t="str">
        <f>IFERROR(VLOOKUP(C93,'FUHSD VLOOKUP'!$A$1:$F$115,6,FALSE),"0")</f>
        <v>0</v>
      </c>
      <c r="I93" s="13">
        <f>SUM(F93:H93)</f>
        <v>10</v>
      </c>
      <c r="J93" s="14"/>
      <c r="K93" s="14"/>
      <c r="L93" s="14"/>
      <c r="M93" s="14"/>
      <c r="N93" s="15"/>
      <c r="O93" s="15"/>
      <c r="P93" s="15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</row>
    <row r="94" spans="1:28" ht="17.25" customHeight="1" x14ac:dyDescent="0.3">
      <c r="A94" s="1" t="s">
        <v>77</v>
      </c>
      <c r="B94" s="2" t="s">
        <v>895</v>
      </c>
      <c r="C94" s="3">
        <v>40451</v>
      </c>
      <c r="D94" s="2" t="s">
        <v>1036</v>
      </c>
      <c r="E94" s="2" t="s">
        <v>86</v>
      </c>
      <c r="F94" s="13">
        <v>10</v>
      </c>
      <c r="G94" s="13">
        <v>0</v>
      </c>
      <c r="H94" s="13" t="str">
        <f>IFERROR(VLOOKUP(C94,'FUHSD VLOOKUP'!$A$1:$F$115,6,FALSE),"0")</f>
        <v>0</v>
      </c>
      <c r="I94" s="13">
        <f>SUM(F94:H94)</f>
        <v>10</v>
      </c>
      <c r="J94" s="14"/>
      <c r="K94" s="14"/>
      <c r="L94" s="14"/>
      <c r="M94" s="14"/>
      <c r="N94" s="15"/>
      <c r="O94" s="15"/>
      <c r="P94" s="15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</row>
    <row r="95" spans="1:28" ht="17.25" customHeight="1" x14ac:dyDescent="0.2">
      <c r="A95" s="1" t="s">
        <v>88</v>
      </c>
      <c r="B95" s="2" t="s">
        <v>90</v>
      </c>
      <c r="C95" s="3">
        <v>3710320</v>
      </c>
      <c r="D95" s="2" t="s">
        <v>1037</v>
      </c>
      <c r="E95" s="2" t="s">
        <v>91</v>
      </c>
      <c r="F95" s="13">
        <v>0</v>
      </c>
      <c r="G95" s="13">
        <v>5</v>
      </c>
      <c r="H95" s="13" t="str">
        <f>IFERROR(VLOOKUP(C95,'FUHSD VLOOKUP'!$A$1:$F$115,6,FALSE),"0")</f>
        <v>0</v>
      </c>
      <c r="I95" s="13">
        <f>SUM(F95:H95)</f>
        <v>5</v>
      </c>
      <c r="J95" s="17"/>
      <c r="K95" s="17"/>
      <c r="L95" s="17"/>
      <c r="M95" s="17"/>
      <c r="N95" s="18"/>
      <c r="O95" s="18"/>
      <c r="P95" s="18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</row>
    <row r="96" spans="1:28" ht="17.25" customHeight="1" x14ac:dyDescent="0.3">
      <c r="A96" s="1" t="s">
        <v>92</v>
      </c>
      <c r="B96" s="2" t="s">
        <v>892</v>
      </c>
      <c r="C96" s="3">
        <v>325</v>
      </c>
      <c r="D96" s="2" t="s">
        <v>1038</v>
      </c>
      <c r="E96" s="2" t="s">
        <v>93</v>
      </c>
      <c r="F96" s="13">
        <v>10</v>
      </c>
      <c r="G96" s="13">
        <v>200</v>
      </c>
      <c r="H96" s="13" t="str">
        <f>IFERROR(VLOOKUP(C96,'FUHSD VLOOKUP'!$A$1:$F$115,6,FALSE),"0")</f>
        <v>0</v>
      </c>
      <c r="I96" s="13">
        <f>SUM(F96:H96)</f>
        <v>210</v>
      </c>
      <c r="J96" s="14"/>
      <c r="K96" s="14"/>
      <c r="L96" s="14"/>
      <c r="M96" s="14"/>
      <c r="N96" s="15"/>
      <c r="O96" s="15"/>
      <c r="P96" s="15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</row>
    <row r="97" spans="1:28" ht="17.25" customHeight="1" x14ac:dyDescent="0.3">
      <c r="A97" s="1" t="s">
        <v>92</v>
      </c>
      <c r="B97" s="2" t="s">
        <v>27</v>
      </c>
      <c r="C97" s="3" t="s">
        <v>94</v>
      </c>
      <c r="D97" s="2" t="s">
        <v>1039</v>
      </c>
      <c r="E97" s="2" t="s">
        <v>95</v>
      </c>
      <c r="F97" s="13">
        <v>0</v>
      </c>
      <c r="G97" s="13">
        <v>5</v>
      </c>
      <c r="H97" s="13" t="str">
        <f>IFERROR(VLOOKUP(C97,'FUHSD VLOOKUP'!$A$1:$F$115,6,FALSE),"0")</f>
        <v>0</v>
      </c>
      <c r="I97" s="13">
        <f>SUM(F97:H97)</f>
        <v>5</v>
      </c>
      <c r="J97" s="14"/>
      <c r="K97" s="14"/>
      <c r="L97" s="14"/>
      <c r="M97" s="14"/>
      <c r="N97" s="15"/>
      <c r="O97" s="15"/>
      <c r="P97" s="15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</row>
    <row r="98" spans="1:28" ht="17.25" customHeight="1" x14ac:dyDescent="0.3">
      <c r="A98" s="1" t="s">
        <v>92</v>
      </c>
      <c r="B98" s="2" t="s">
        <v>78</v>
      </c>
      <c r="C98" s="3">
        <v>88272</v>
      </c>
      <c r="D98" s="2" t="s">
        <v>1040</v>
      </c>
      <c r="E98" s="2" t="s">
        <v>17</v>
      </c>
      <c r="F98" s="13">
        <v>0</v>
      </c>
      <c r="G98" s="13">
        <v>40</v>
      </c>
      <c r="H98" s="13" t="str">
        <f>IFERROR(VLOOKUP(C98,'FUHSD VLOOKUP'!$A$1:$F$115,6,FALSE),"0")</f>
        <v>0</v>
      </c>
      <c r="I98" s="13">
        <f>SUM(F98:H98)</f>
        <v>40</v>
      </c>
      <c r="J98" s="14"/>
      <c r="K98" s="14"/>
      <c r="L98" s="14"/>
      <c r="M98" s="14"/>
      <c r="N98" s="15"/>
      <c r="O98" s="15"/>
      <c r="P98" s="15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</row>
    <row r="99" spans="1:28" ht="17.25" customHeight="1" x14ac:dyDescent="0.3">
      <c r="A99" s="1" t="s">
        <v>394</v>
      </c>
      <c r="B99" s="14" t="s">
        <v>905</v>
      </c>
      <c r="C99" s="3">
        <v>27149</v>
      </c>
      <c r="D99" s="2" t="s">
        <v>395</v>
      </c>
      <c r="E99" s="2" t="s">
        <v>396</v>
      </c>
      <c r="F99" s="13">
        <v>65</v>
      </c>
      <c r="G99" s="13"/>
      <c r="H99" s="13">
        <v>0</v>
      </c>
      <c r="I99" s="13">
        <f>SUM(F99:H99)</f>
        <v>65</v>
      </c>
      <c r="J99" s="14"/>
      <c r="K99" s="14"/>
      <c r="L99" s="14"/>
      <c r="M99" s="14"/>
      <c r="N99" s="15"/>
      <c r="O99" s="15"/>
      <c r="P99" s="15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</row>
    <row r="100" spans="1:28" ht="17.25" customHeight="1" x14ac:dyDescent="0.3">
      <c r="A100" s="1" t="s">
        <v>394</v>
      </c>
      <c r="B100" s="14" t="s">
        <v>905</v>
      </c>
      <c r="C100" s="3">
        <v>8676</v>
      </c>
      <c r="D100" s="2" t="s">
        <v>1239</v>
      </c>
      <c r="E100" s="2" t="s">
        <v>397</v>
      </c>
      <c r="F100" s="13">
        <v>75</v>
      </c>
      <c r="G100" s="13"/>
      <c r="H100" s="13">
        <v>0</v>
      </c>
      <c r="I100" s="13">
        <f>SUM(F100:H100)</f>
        <v>75</v>
      </c>
      <c r="J100" s="14"/>
      <c r="K100" s="14"/>
      <c r="L100" s="14"/>
      <c r="M100" s="14"/>
      <c r="N100" s="15"/>
      <c r="O100" s="15"/>
      <c r="P100" s="15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</row>
    <row r="101" spans="1:28" ht="17.25" customHeight="1" x14ac:dyDescent="0.3">
      <c r="A101" s="1" t="s">
        <v>96</v>
      </c>
      <c r="B101" s="2" t="s">
        <v>896</v>
      </c>
      <c r="C101" s="3">
        <v>78626</v>
      </c>
      <c r="D101" s="2" t="s">
        <v>1041</v>
      </c>
      <c r="E101" s="2" t="s">
        <v>97</v>
      </c>
      <c r="F101" s="13">
        <v>20</v>
      </c>
      <c r="G101" s="13">
        <v>0</v>
      </c>
      <c r="H101" s="13" t="str">
        <f>IFERROR(VLOOKUP(C101,'FUHSD VLOOKUP'!$A$1:$F$115,6,FALSE),"0")</f>
        <v>0</v>
      </c>
      <c r="I101" s="13">
        <f>SUM(F101:H101)</f>
        <v>20</v>
      </c>
      <c r="J101" s="14"/>
      <c r="K101" s="14"/>
      <c r="L101" s="14"/>
      <c r="M101" s="14"/>
      <c r="N101" s="15"/>
      <c r="O101" s="15"/>
      <c r="P101" s="15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</row>
    <row r="102" spans="1:28" ht="17.25" customHeight="1" x14ac:dyDescent="0.3">
      <c r="A102" s="1" t="s">
        <v>98</v>
      </c>
      <c r="B102" s="2" t="s">
        <v>48</v>
      </c>
      <c r="C102" s="3">
        <v>449</v>
      </c>
      <c r="D102" s="2" t="s">
        <v>1042</v>
      </c>
      <c r="E102" s="2" t="s">
        <v>99</v>
      </c>
      <c r="F102" s="13">
        <v>0</v>
      </c>
      <c r="G102" s="13">
        <v>200</v>
      </c>
      <c r="H102" s="13" t="str">
        <f>IFERROR(VLOOKUP(C102,'FUHSD VLOOKUP'!$A$1:$F$115,6,FALSE),"0")</f>
        <v>0</v>
      </c>
      <c r="I102" s="13">
        <f>SUM(F102:H102)</f>
        <v>200</v>
      </c>
      <c r="J102" s="14"/>
      <c r="K102" s="14"/>
      <c r="L102" s="14"/>
      <c r="M102" s="14"/>
      <c r="N102" s="15"/>
      <c r="O102" s="15"/>
      <c r="P102" s="15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</row>
    <row r="103" spans="1:28" ht="17.25" customHeight="1" x14ac:dyDescent="0.3">
      <c r="A103" s="1" t="s">
        <v>98</v>
      </c>
      <c r="B103" s="2" t="s">
        <v>69</v>
      </c>
      <c r="C103" s="3">
        <v>37308</v>
      </c>
      <c r="D103" s="2" t="s">
        <v>1043</v>
      </c>
      <c r="E103" s="2" t="s">
        <v>100</v>
      </c>
      <c r="F103" s="13">
        <v>15</v>
      </c>
      <c r="G103" s="13">
        <v>0</v>
      </c>
      <c r="H103" s="13" t="str">
        <f>IFERROR(VLOOKUP(C103,'FUHSD VLOOKUP'!$A$1:$F$115,6,FALSE),"0")</f>
        <v>0</v>
      </c>
      <c r="I103" s="13">
        <f>SUM(F103:H103)</f>
        <v>15</v>
      </c>
      <c r="J103" s="14"/>
      <c r="K103" s="14"/>
      <c r="L103" s="14"/>
      <c r="M103" s="14"/>
      <c r="N103" s="15"/>
      <c r="O103" s="15"/>
      <c r="P103" s="15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</row>
    <row r="104" spans="1:28" ht="17.25" customHeight="1" x14ac:dyDescent="0.3">
      <c r="A104" s="1" t="s">
        <v>98</v>
      </c>
      <c r="B104" s="2" t="s">
        <v>69</v>
      </c>
      <c r="C104" s="3">
        <v>37309</v>
      </c>
      <c r="D104" s="2" t="s">
        <v>1044</v>
      </c>
      <c r="E104" s="2" t="s">
        <v>100</v>
      </c>
      <c r="F104" s="13">
        <v>20</v>
      </c>
      <c r="G104" s="13">
        <v>0</v>
      </c>
      <c r="H104" s="13" t="str">
        <f>IFERROR(VLOOKUP(C104,'FUHSD VLOOKUP'!$A$1:$F$115,6,FALSE),"0")</f>
        <v>0</v>
      </c>
      <c r="I104" s="13">
        <f>SUM(F104:H104)</f>
        <v>20</v>
      </c>
      <c r="J104" s="14"/>
      <c r="K104" s="14"/>
      <c r="L104" s="14"/>
      <c r="M104" s="14"/>
      <c r="N104" s="15"/>
      <c r="O104" s="15"/>
      <c r="P104" s="15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</row>
    <row r="105" spans="1:28" ht="17.25" customHeight="1" x14ac:dyDescent="0.3">
      <c r="A105" s="1" t="s">
        <v>103</v>
      </c>
      <c r="B105" s="2" t="s">
        <v>892</v>
      </c>
      <c r="C105" s="3">
        <v>822</v>
      </c>
      <c r="D105" s="2" t="s">
        <v>1045</v>
      </c>
      <c r="E105" s="2" t="s">
        <v>18</v>
      </c>
      <c r="F105" s="13">
        <v>0</v>
      </c>
      <c r="G105" s="13">
        <v>20</v>
      </c>
      <c r="H105" s="13" t="str">
        <f>IFERROR(VLOOKUP(C105,'FUHSD VLOOKUP'!$A$1:$F$115,6,FALSE),"0")</f>
        <v>0</v>
      </c>
      <c r="I105" s="13">
        <f>SUM(F105:H105)</f>
        <v>20</v>
      </c>
      <c r="J105" s="14"/>
      <c r="K105" s="14"/>
      <c r="L105" s="14"/>
      <c r="M105" s="14"/>
      <c r="N105" s="15"/>
      <c r="O105" s="15"/>
      <c r="P105" s="15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</row>
    <row r="106" spans="1:28" ht="17.25" customHeight="1" x14ac:dyDescent="0.3">
      <c r="A106" s="1" t="s">
        <v>103</v>
      </c>
      <c r="B106" s="2" t="s">
        <v>892</v>
      </c>
      <c r="C106" s="3" t="s">
        <v>104</v>
      </c>
      <c r="D106" s="2" t="s">
        <v>1046</v>
      </c>
      <c r="E106" s="2" t="s">
        <v>18</v>
      </c>
      <c r="F106" s="13">
        <v>25</v>
      </c>
      <c r="G106" s="13">
        <v>50</v>
      </c>
      <c r="H106" s="13" t="str">
        <f>IFERROR(VLOOKUP(C106,'FUHSD VLOOKUP'!$A$1:$F$115,6,FALSE),"0")</f>
        <v>0</v>
      </c>
      <c r="I106" s="13">
        <f>SUM(F106:H106)</f>
        <v>75</v>
      </c>
      <c r="J106" s="14"/>
      <c r="K106" s="14"/>
      <c r="L106" s="14"/>
      <c r="M106" s="14"/>
      <c r="N106" s="15"/>
      <c r="O106" s="15"/>
      <c r="P106" s="15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</row>
    <row r="107" spans="1:28" ht="17.25" customHeight="1" x14ac:dyDescent="0.3">
      <c r="A107" s="1" t="s">
        <v>103</v>
      </c>
      <c r="B107" s="2" t="s">
        <v>892</v>
      </c>
      <c r="C107" s="3" t="s">
        <v>105</v>
      </c>
      <c r="D107" s="2" t="s">
        <v>1047</v>
      </c>
      <c r="E107" s="2" t="s">
        <v>18</v>
      </c>
      <c r="F107" s="13">
        <v>25</v>
      </c>
      <c r="G107" s="13">
        <v>10</v>
      </c>
      <c r="H107" s="13" t="str">
        <f>IFERROR(VLOOKUP(C107,'FUHSD VLOOKUP'!$A$1:$F$115,6,FALSE),"0")</f>
        <v>0</v>
      </c>
      <c r="I107" s="13">
        <f>SUM(F107:H107)</f>
        <v>35</v>
      </c>
      <c r="J107" s="14"/>
      <c r="K107" s="14"/>
      <c r="L107" s="14"/>
      <c r="M107" s="14"/>
      <c r="N107" s="15"/>
      <c r="O107" s="15"/>
      <c r="P107" s="15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</row>
    <row r="108" spans="1:28" ht="17.25" customHeight="1" x14ac:dyDescent="0.3">
      <c r="A108" s="1" t="s">
        <v>103</v>
      </c>
      <c r="B108" s="2" t="s">
        <v>892</v>
      </c>
      <c r="C108" s="3" t="s">
        <v>106</v>
      </c>
      <c r="D108" s="2" t="s">
        <v>1048</v>
      </c>
      <c r="E108" s="2" t="s">
        <v>18</v>
      </c>
      <c r="F108" s="13">
        <v>15</v>
      </c>
      <c r="G108" s="13">
        <v>50</v>
      </c>
      <c r="H108" s="13" t="str">
        <f>IFERROR(VLOOKUP(C108,'FUHSD VLOOKUP'!$A$1:$F$115,6,FALSE),"0")</f>
        <v>0</v>
      </c>
      <c r="I108" s="13">
        <f>SUM(F108:H108)</f>
        <v>65</v>
      </c>
      <c r="J108" s="14"/>
      <c r="K108" s="14"/>
      <c r="L108" s="14"/>
      <c r="M108" s="14"/>
      <c r="N108" s="15"/>
      <c r="O108" s="15"/>
      <c r="P108" s="15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</row>
    <row r="109" spans="1:28" ht="17.25" customHeight="1" x14ac:dyDescent="0.3">
      <c r="A109" s="1" t="s">
        <v>103</v>
      </c>
      <c r="B109" s="2" t="s">
        <v>27</v>
      </c>
      <c r="C109" s="3">
        <v>61340</v>
      </c>
      <c r="D109" s="2" t="s">
        <v>1049</v>
      </c>
      <c r="E109" s="2" t="s">
        <v>107</v>
      </c>
      <c r="F109" s="13">
        <v>0</v>
      </c>
      <c r="G109" s="13">
        <v>50</v>
      </c>
      <c r="H109" s="13" t="str">
        <f>IFERROR(VLOOKUP(C109,'FUHSD VLOOKUP'!$A$1:$F$115,6,FALSE),"0")</f>
        <v>0</v>
      </c>
      <c r="I109" s="13">
        <f>SUM(F109:H109)</f>
        <v>50</v>
      </c>
      <c r="J109" s="14"/>
      <c r="K109" s="14"/>
      <c r="L109" s="14"/>
      <c r="M109" s="14"/>
      <c r="N109" s="15"/>
      <c r="O109" s="15"/>
      <c r="P109" s="15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</row>
    <row r="110" spans="1:28" ht="17.25" customHeight="1" x14ac:dyDescent="0.3">
      <c r="A110" s="1" t="s">
        <v>103</v>
      </c>
      <c r="B110" s="2" t="s">
        <v>27</v>
      </c>
      <c r="C110" s="3">
        <v>63249</v>
      </c>
      <c r="D110" s="2" t="s">
        <v>1050</v>
      </c>
      <c r="E110" s="2" t="s">
        <v>108</v>
      </c>
      <c r="F110" s="13">
        <v>0</v>
      </c>
      <c r="G110" s="13">
        <v>50</v>
      </c>
      <c r="H110" s="13" t="str">
        <f>IFERROR(VLOOKUP(C110,'FUHSD VLOOKUP'!$A$1:$F$115,6,FALSE),"0")</f>
        <v>0</v>
      </c>
      <c r="I110" s="13">
        <f>SUM(F110:H110)</f>
        <v>50</v>
      </c>
      <c r="J110" s="14"/>
      <c r="K110" s="14"/>
      <c r="L110" s="14"/>
      <c r="M110" s="14"/>
      <c r="N110" s="15"/>
      <c r="O110" s="15"/>
      <c r="P110" s="15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</row>
    <row r="111" spans="1:28" ht="17.25" customHeight="1" x14ac:dyDescent="0.3">
      <c r="A111" s="1" t="s">
        <v>103</v>
      </c>
      <c r="B111" s="2" t="s">
        <v>892</v>
      </c>
      <c r="C111" s="19" t="s">
        <v>379</v>
      </c>
      <c r="D111" s="2" t="s">
        <v>1230</v>
      </c>
      <c r="E111" s="2" t="s">
        <v>380</v>
      </c>
      <c r="F111" s="13">
        <v>65</v>
      </c>
      <c r="G111" s="13"/>
      <c r="H111" s="13">
        <v>0</v>
      </c>
      <c r="I111" s="13">
        <f>SUM(F111:H111)</f>
        <v>65</v>
      </c>
      <c r="J111" s="14"/>
      <c r="K111" s="14"/>
      <c r="L111" s="14"/>
      <c r="M111" s="14"/>
      <c r="N111" s="15"/>
      <c r="O111" s="15"/>
      <c r="P111" s="15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</row>
    <row r="112" spans="1:28" ht="17.25" customHeight="1" x14ac:dyDescent="0.2">
      <c r="A112" s="1" t="s">
        <v>834</v>
      </c>
      <c r="B112" s="2" t="s">
        <v>897</v>
      </c>
      <c r="C112" s="3">
        <v>625</v>
      </c>
      <c r="D112" s="2" t="s">
        <v>1051</v>
      </c>
      <c r="E112" s="2" t="s">
        <v>17</v>
      </c>
      <c r="F112" s="13">
        <v>50</v>
      </c>
      <c r="G112" s="13">
        <v>0</v>
      </c>
      <c r="H112" s="13" t="str">
        <f>IFERROR(VLOOKUP(C112,'FUHSD VLOOKUP'!$A$1:$F$115,6,FALSE),"0")</f>
        <v>0</v>
      </c>
      <c r="I112" s="13">
        <f>SUM(F112:H112)</f>
        <v>50</v>
      </c>
      <c r="J112" s="17"/>
      <c r="K112" s="17"/>
      <c r="L112" s="17"/>
      <c r="M112" s="17"/>
      <c r="N112" s="18"/>
      <c r="O112" s="18"/>
      <c r="P112" s="18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</row>
    <row r="113" spans="1:28" ht="17.25" customHeight="1" x14ac:dyDescent="0.3">
      <c r="A113" s="1" t="s">
        <v>834</v>
      </c>
      <c r="B113" s="2" t="s">
        <v>69</v>
      </c>
      <c r="C113" s="3">
        <v>32259</v>
      </c>
      <c r="D113" s="2" t="s">
        <v>1052</v>
      </c>
      <c r="E113" s="2" t="s">
        <v>109</v>
      </c>
      <c r="F113" s="13">
        <v>0</v>
      </c>
      <c r="G113" s="13">
        <v>500</v>
      </c>
      <c r="H113" s="13" t="str">
        <f>IFERROR(VLOOKUP(C113,'FUHSD VLOOKUP'!$A$1:$F$115,6,FALSE),"0")</f>
        <v>0</v>
      </c>
      <c r="I113" s="13">
        <f>SUM(F113:H113)</f>
        <v>500</v>
      </c>
      <c r="J113" s="14"/>
      <c r="K113" s="14"/>
      <c r="L113" s="14"/>
      <c r="M113" s="14"/>
      <c r="N113" s="15"/>
      <c r="O113" s="15"/>
      <c r="P113" s="15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</row>
    <row r="114" spans="1:28" ht="17.25" customHeight="1" x14ac:dyDescent="0.3">
      <c r="A114" s="1" t="s">
        <v>110</v>
      </c>
      <c r="B114" s="2" t="s">
        <v>56</v>
      </c>
      <c r="C114" s="3">
        <v>78977</v>
      </c>
      <c r="D114" s="2" t="s">
        <v>1053</v>
      </c>
      <c r="E114" s="2" t="s">
        <v>111</v>
      </c>
      <c r="F114" s="13">
        <v>0</v>
      </c>
      <c r="G114" s="13">
        <v>30</v>
      </c>
      <c r="H114" s="13">
        <f>IFERROR(VLOOKUP(C114,'FUHSD VLOOKUP'!$A$1:$F$115,6,FALSE),"0")</f>
        <v>50</v>
      </c>
      <c r="I114" s="13">
        <f>SUM(F114:H114)</f>
        <v>80</v>
      </c>
      <c r="J114" s="14"/>
      <c r="K114" s="14"/>
      <c r="L114" s="14"/>
      <c r="M114" s="14"/>
      <c r="N114" s="15"/>
      <c r="O114" s="15"/>
      <c r="P114" s="15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</row>
    <row r="115" spans="1:28" ht="17.25" customHeight="1" x14ac:dyDescent="0.3">
      <c r="A115" s="1" t="s">
        <v>113</v>
      </c>
      <c r="B115" s="2" t="s">
        <v>78</v>
      </c>
      <c r="C115" s="19" t="s">
        <v>114</v>
      </c>
      <c r="D115" s="2" t="s">
        <v>1054</v>
      </c>
      <c r="E115" s="2" t="s">
        <v>115</v>
      </c>
      <c r="F115" s="13">
        <v>75</v>
      </c>
      <c r="G115" s="13">
        <v>600</v>
      </c>
      <c r="H115" s="13">
        <f>IFERROR(VLOOKUP(C115,'FUHSD VLOOKUP'!$A$1:$F$115,6,FALSE),"0")</f>
        <v>10</v>
      </c>
      <c r="I115" s="13">
        <f>SUM(F115:H115)</f>
        <v>685</v>
      </c>
      <c r="J115" s="14"/>
      <c r="K115" s="14"/>
      <c r="L115" s="14"/>
      <c r="M115" s="14"/>
      <c r="N115" s="15"/>
      <c r="O115" s="15"/>
      <c r="P115" s="15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</row>
    <row r="116" spans="1:28" ht="17.25" customHeight="1" x14ac:dyDescent="0.3">
      <c r="A116" s="1" t="s">
        <v>113</v>
      </c>
      <c r="B116" s="2" t="s">
        <v>892</v>
      </c>
      <c r="C116" s="19" t="s">
        <v>117</v>
      </c>
      <c r="D116" s="2" t="s">
        <v>1055</v>
      </c>
      <c r="E116" s="2" t="s">
        <v>54</v>
      </c>
      <c r="F116" s="13">
        <v>30</v>
      </c>
      <c r="G116" s="13">
        <v>20</v>
      </c>
      <c r="H116" s="13" t="str">
        <f>IFERROR(VLOOKUP(C116,'FUHSD VLOOKUP'!$A$1:$F$115,6,FALSE),"0")</f>
        <v>0</v>
      </c>
      <c r="I116" s="13">
        <f>SUM(F116:H116)</f>
        <v>50</v>
      </c>
      <c r="J116" s="14"/>
      <c r="K116" s="14"/>
      <c r="L116" s="14"/>
      <c r="M116" s="14"/>
      <c r="N116" s="15"/>
      <c r="O116" s="15"/>
      <c r="P116" s="15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</row>
    <row r="117" spans="1:28" ht="17.25" customHeight="1" x14ac:dyDescent="0.3">
      <c r="A117" s="1" t="s">
        <v>113</v>
      </c>
      <c r="B117" s="2" t="s">
        <v>49</v>
      </c>
      <c r="C117" s="3">
        <v>70145</v>
      </c>
      <c r="D117" s="2" t="s">
        <v>1056</v>
      </c>
      <c r="E117" s="2" t="s">
        <v>118</v>
      </c>
      <c r="F117" s="13">
        <v>0</v>
      </c>
      <c r="G117" s="13">
        <v>10</v>
      </c>
      <c r="H117" s="13" t="str">
        <f>IFERROR(VLOOKUP(C117,'FUHSD VLOOKUP'!$A$1:$F$115,6,FALSE),"0")</f>
        <v>0</v>
      </c>
      <c r="I117" s="13">
        <f>SUM(F117:H117)</f>
        <v>10</v>
      </c>
      <c r="J117" s="14"/>
      <c r="K117" s="14"/>
      <c r="L117" s="14"/>
      <c r="M117" s="14"/>
      <c r="N117" s="15"/>
      <c r="O117" s="15"/>
      <c r="P117" s="15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</row>
    <row r="118" spans="1:28" ht="17.25" customHeight="1" x14ac:dyDescent="0.3">
      <c r="A118" s="1" t="s">
        <v>113</v>
      </c>
      <c r="B118" s="2" t="s">
        <v>49</v>
      </c>
      <c r="C118" s="3">
        <v>70150</v>
      </c>
      <c r="D118" s="2" t="s">
        <v>1057</v>
      </c>
      <c r="E118" s="2" t="s">
        <v>118</v>
      </c>
      <c r="F118" s="13">
        <v>0</v>
      </c>
      <c r="G118" s="13">
        <v>10</v>
      </c>
      <c r="H118" s="13" t="str">
        <f>IFERROR(VLOOKUP(C118,'FUHSD VLOOKUP'!$A$1:$F$115,6,FALSE),"0")</f>
        <v>0</v>
      </c>
      <c r="I118" s="13">
        <f>SUM(F118:H118)</f>
        <v>10</v>
      </c>
      <c r="J118" s="14"/>
      <c r="K118" s="14"/>
      <c r="L118" s="14"/>
      <c r="M118" s="14"/>
      <c r="N118" s="15"/>
      <c r="O118" s="15"/>
      <c r="P118" s="15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</row>
    <row r="119" spans="1:28" ht="17.25" customHeight="1" x14ac:dyDescent="0.3">
      <c r="A119" s="1" t="s">
        <v>113</v>
      </c>
      <c r="B119" s="2" t="s">
        <v>894</v>
      </c>
      <c r="C119" s="3">
        <v>618130</v>
      </c>
      <c r="D119" s="2" t="s">
        <v>1058</v>
      </c>
      <c r="E119" s="2" t="s">
        <v>17</v>
      </c>
      <c r="F119" s="13">
        <v>0</v>
      </c>
      <c r="G119" s="13">
        <v>10</v>
      </c>
      <c r="H119" s="13" t="str">
        <f>IFERROR(VLOOKUP(C119,'FUHSD VLOOKUP'!$A$1:$F$115,6,FALSE),"0")</f>
        <v>0</v>
      </c>
      <c r="I119" s="13">
        <f>SUM(F119:H119)</f>
        <v>10</v>
      </c>
      <c r="J119" s="14"/>
      <c r="K119" s="14"/>
      <c r="L119" s="14"/>
      <c r="M119" s="14"/>
      <c r="N119" s="15"/>
      <c r="O119" s="15"/>
      <c r="P119" s="15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</row>
    <row r="120" spans="1:28" ht="17.25" customHeight="1" x14ac:dyDescent="0.2">
      <c r="A120" s="1" t="s">
        <v>119</v>
      </c>
      <c r="B120" s="2" t="s">
        <v>898</v>
      </c>
      <c r="C120" s="3">
        <v>70401</v>
      </c>
      <c r="D120" s="2" t="s">
        <v>1059</v>
      </c>
      <c r="E120" s="2" t="s">
        <v>120</v>
      </c>
      <c r="F120" s="13">
        <v>0</v>
      </c>
      <c r="G120" s="13">
        <v>10</v>
      </c>
      <c r="H120" s="13" t="str">
        <f>IFERROR(VLOOKUP(C120,'FUHSD VLOOKUP'!$A$1:$F$115,6,FALSE),"0")</f>
        <v>0</v>
      </c>
      <c r="I120" s="13">
        <f>SUM(F120:H120)</f>
        <v>10</v>
      </c>
      <c r="J120" s="17"/>
      <c r="K120" s="17"/>
      <c r="L120" s="17"/>
      <c r="M120" s="17"/>
      <c r="N120" s="18"/>
      <c r="O120" s="18"/>
      <c r="P120" s="18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</row>
    <row r="121" spans="1:28" ht="17.25" customHeight="1" x14ac:dyDescent="0.3">
      <c r="A121" s="1" t="s">
        <v>121</v>
      </c>
      <c r="B121" s="2" t="s">
        <v>122</v>
      </c>
      <c r="C121" s="3">
        <v>33661</v>
      </c>
      <c r="D121" s="2" t="s">
        <v>1060</v>
      </c>
      <c r="E121" s="2" t="s">
        <v>123</v>
      </c>
      <c r="F121" s="13">
        <v>0</v>
      </c>
      <c r="G121" s="13">
        <v>10</v>
      </c>
      <c r="H121" s="13" t="str">
        <f>IFERROR(VLOOKUP(C121,'FUHSD VLOOKUP'!$A$1:$F$115,6,FALSE),"0")</f>
        <v>0</v>
      </c>
      <c r="I121" s="13">
        <f>SUM(F121:H121)</f>
        <v>10</v>
      </c>
      <c r="J121" s="14"/>
      <c r="K121" s="14"/>
      <c r="L121" s="14"/>
      <c r="M121" s="14"/>
      <c r="N121" s="15"/>
      <c r="O121" s="15"/>
      <c r="P121" s="15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</row>
    <row r="122" spans="1:28" ht="17.25" customHeight="1" x14ac:dyDescent="0.3">
      <c r="A122" s="1" t="s">
        <v>121</v>
      </c>
      <c r="B122" s="2" t="s">
        <v>122</v>
      </c>
      <c r="C122" s="19" t="s">
        <v>124</v>
      </c>
      <c r="D122" s="2" t="s">
        <v>1061</v>
      </c>
      <c r="E122" s="2" t="s">
        <v>123</v>
      </c>
      <c r="F122" s="13">
        <v>0</v>
      </c>
      <c r="G122" s="13">
        <v>10</v>
      </c>
      <c r="H122" s="13" t="str">
        <f>IFERROR(VLOOKUP(C122,'FUHSD VLOOKUP'!$A$1:$F$115,6,FALSE),"0")</f>
        <v>0</v>
      </c>
      <c r="I122" s="13">
        <f>SUM(F122:H122)</f>
        <v>10</v>
      </c>
      <c r="J122" s="14"/>
      <c r="K122" s="14"/>
      <c r="L122" s="14"/>
      <c r="M122" s="14"/>
      <c r="N122" s="15"/>
      <c r="O122" s="15"/>
      <c r="P122" s="15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</row>
    <row r="123" spans="1:28" ht="17.25" customHeight="1" x14ac:dyDescent="0.3">
      <c r="A123" s="1" t="s">
        <v>121</v>
      </c>
      <c r="B123" s="2" t="s">
        <v>102</v>
      </c>
      <c r="C123" s="3">
        <v>92313</v>
      </c>
      <c r="D123" s="2" t="s">
        <v>1062</v>
      </c>
      <c r="E123" s="2" t="s">
        <v>100</v>
      </c>
      <c r="F123" s="13">
        <v>0</v>
      </c>
      <c r="G123" s="13">
        <v>10</v>
      </c>
      <c r="H123" s="13" t="str">
        <f>IFERROR(VLOOKUP(C123,'FUHSD VLOOKUP'!$A$1:$F$115,6,FALSE),"0")</f>
        <v>0</v>
      </c>
      <c r="I123" s="13">
        <f>SUM(F123:H123)</f>
        <v>10</v>
      </c>
      <c r="J123" s="14"/>
      <c r="K123" s="14"/>
      <c r="L123" s="14"/>
      <c r="M123" s="14"/>
      <c r="N123" s="15"/>
      <c r="O123" s="15"/>
      <c r="P123" s="15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</row>
    <row r="124" spans="1:28" ht="17.25" customHeight="1" x14ac:dyDescent="0.3">
      <c r="A124" s="33" t="s">
        <v>480</v>
      </c>
      <c r="B124" s="34" t="s">
        <v>481</v>
      </c>
      <c r="C124" s="28" t="s">
        <v>482</v>
      </c>
      <c r="D124" s="34" t="s">
        <v>1266</v>
      </c>
      <c r="E124" s="34" t="s">
        <v>278</v>
      </c>
      <c r="F124" s="35">
        <v>0</v>
      </c>
      <c r="G124" s="35">
        <v>20</v>
      </c>
      <c r="H124" s="13">
        <v>0</v>
      </c>
      <c r="I124" s="13">
        <f>SUM(F124:H124)</f>
        <v>20</v>
      </c>
      <c r="J124" s="14"/>
      <c r="K124" s="14"/>
      <c r="L124" s="14"/>
      <c r="M124" s="14"/>
      <c r="N124" s="15"/>
      <c r="O124" s="15"/>
      <c r="P124" s="15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</row>
    <row r="125" spans="1:28" ht="17.25" customHeight="1" x14ac:dyDescent="0.3">
      <c r="A125" s="1" t="s">
        <v>286</v>
      </c>
      <c r="B125" s="14" t="s">
        <v>835</v>
      </c>
      <c r="C125" s="3">
        <v>27111</v>
      </c>
      <c r="D125" s="2" t="s">
        <v>1146</v>
      </c>
      <c r="E125" s="2" t="s">
        <v>127</v>
      </c>
      <c r="F125" s="13">
        <v>0</v>
      </c>
      <c r="G125" s="13">
        <v>5</v>
      </c>
      <c r="H125" s="13">
        <v>0</v>
      </c>
      <c r="I125" s="13">
        <f>SUM(F125:H125)</f>
        <v>5</v>
      </c>
      <c r="J125" s="14"/>
      <c r="K125" s="14"/>
      <c r="L125" s="14"/>
      <c r="M125" s="14"/>
      <c r="N125" s="15"/>
      <c r="O125" s="15"/>
      <c r="P125" s="15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</row>
    <row r="126" spans="1:28" ht="17.25" customHeight="1" x14ac:dyDescent="0.3">
      <c r="A126" s="1" t="s">
        <v>286</v>
      </c>
      <c r="B126" s="14" t="s">
        <v>835</v>
      </c>
      <c r="C126" s="3" t="s">
        <v>288</v>
      </c>
      <c r="D126" s="2" t="s">
        <v>1147</v>
      </c>
      <c r="E126" s="2" t="s">
        <v>287</v>
      </c>
      <c r="F126" s="13">
        <v>0</v>
      </c>
      <c r="G126" s="13">
        <v>5</v>
      </c>
      <c r="H126" s="13">
        <v>0</v>
      </c>
      <c r="I126" s="13">
        <f>SUM(F126:H126)</f>
        <v>5</v>
      </c>
      <c r="J126" s="14"/>
      <c r="K126" s="14"/>
      <c r="L126" s="14"/>
      <c r="M126" s="14"/>
      <c r="N126" s="15"/>
      <c r="O126" s="15"/>
      <c r="P126" s="15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</row>
    <row r="127" spans="1:28" ht="17.25" customHeight="1" x14ac:dyDescent="0.3">
      <c r="A127" s="33" t="s">
        <v>286</v>
      </c>
      <c r="B127" s="34" t="s">
        <v>87</v>
      </c>
      <c r="C127" s="28">
        <v>11918</v>
      </c>
      <c r="D127" s="34" t="s">
        <v>460</v>
      </c>
      <c r="E127" s="34" t="s">
        <v>287</v>
      </c>
      <c r="F127" s="35">
        <v>0</v>
      </c>
      <c r="G127" s="35">
        <v>60</v>
      </c>
      <c r="H127" s="13">
        <v>0</v>
      </c>
      <c r="I127" s="13">
        <f>SUM(F127:H127)</f>
        <v>60</v>
      </c>
      <c r="J127" s="14"/>
      <c r="K127" s="14"/>
      <c r="L127" s="14"/>
      <c r="M127" s="14"/>
      <c r="N127" s="15"/>
      <c r="O127" s="15"/>
      <c r="P127" s="15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</row>
    <row r="128" spans="1:28" ht="17.25" customHeight="1" x14ac:dyDescent="0.3">
      <c r="A128" s="33" t="s">
        <v>286</v>
      </c>
      <c r="B128" s="34" t="s">
        <v>87</v>
      </c>
      <c r="C128" s="28">
        <v>11942</v>
      </c>
      <c r="D128" s="34" t="s">
        <v>461</v>
      </c>
      <c r="E128" s="34" t="s">
        <v>287</v>
      </c>
      <c r="F128" s="35">
        <v>0</v>
      </c>
      <c r="G128" s="35">
        <v>20</v>
      </c>
      <c r="H128" s="13">
        <v>0</v>
      </c>
      <c r="I128" s="13">
        <f>SUM(F128:H128)</f>
        <v>20</v>
      </c>
      <c r="J128" s="14"/>
      <c r="K128" s="14"/>
      <c r="L128" s="14"/>
      <c r="M128" s="14"/>
      <c r="N128" s="15"/>
      <c r="O128" s="15"/>
      <c r="P128" s="15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</row>
    <row r="129" spans="1:28" ht="17.25" customHeight="1" x14ac:dyDescent="0.3">
      <c r="A129" s="33" t="s">
        <v>286</v>
      </c>
      <c r="B129" s="34" t="s">
        <v>87</v>
      </c>
      <c r="C129" s="28">
        <v>11943</v>
      </c>
      <c r="D129" s="34" t="s">
        <v>462</v>
      </c>
      <c r="E129" s="34" t="s">
        <v>287</v>
      </c>
      <c r="F129" s="35">
        <v>5</v>
      </c>
      <c r="G129" s="35">
        <v>60</v>
      </c>
      <c r="H129" s="13">
        <v>0</v>
      </c>
      <c r="I129" s="13">
        <f>SUM(F129:H129)</f>
        <v>65</v>
      </c>
      <c r="J129" s="14"/>
      <c r="K129" s="14"/>
      <c r="L129" s="14"/>
      <c r="M129" s="14"/>
      <c r="N129" s="15"/>
      <c r="O129" s="15"/>
      <c r="P129" s="15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</row>
    <row r="130" spans="1:28" ht="17.25" customHeight="1" x14ac:dyDescent="0.3">
      <c r="A130" s="33" t="s">
        <v>286</v>
      </c>
      <c r="B130" s="34" t="s">
        <v>87</v>
      </c>
      <c r="C130" s="28">
        <v>29444</v>
      </c>
      <c r="D130" s="34" t="s">
        <v>463</v>
      </c>
      <c r="E130" s="34" t="s">
        <v>287</v>
      </c>
      <c r="F130" s="35">
        <v>5</v>
      </c>
      <c r="G130" s="35">
        <v>75</v>
      </c>
      <c r="H130" s="13">
        <v>0</v>
      </c>
      <c r="I130" s="13">
        <f>SUM(F130:H130)</f>
        <v>80</v>
      </c>
      <c r="J130" s="14"/>
      <c r="K130" s="14"/>
      <c r="L130" s="14"/>
      <c r="M130" s="14"/>
      <c r="N130" s="15"/>
      <c r="O130" s="15"/>
      <c r="P130" s="15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</row>
    <row r="131" spans="1:28" ht="17.25" customHeight="1" x14ac:dyDescent="0.3">
      <c r="A131" s="33" t="s">
        <v>286</v>
      </c>
      <c r="B131" s="34" t="s">
        <v>87</v>
      </c>
      <c r="C131" s="28">
        <v>31921</v>
      </c>
      <c r="D131" s="34" t="s">
        <v>464</v>
      </c>
      <c r="E131" s="34" t="s">
        <v>287</v>
      </c>
      <c r="F131" s="35">
        <v>0</v>
      </c>
      <c r="G131" s="35">
        <v>30</v>
      </c>
      <c r="H131" s="13">
        <v>0</v>
      </c>
      <c r="I131" s="13">
        <f>SUM(F131:H131)</f>
        <v>30</v>
      </c>
      <c r="J131" s="14"/>
      <c r="K131" s="14"/>
      <c r="L131" s="14"/>
      <c r="M131" s="14"/>
      <c r="N131" s="15"/>
      <c r="O131" s="15"/>
      <c r="P131" s="15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</row>
    <row r="132" spans="1:28" ht="17.25" customHeight="1" x14ac:dyDescent="0.3">
      <c r="A132" s="33" t="s">
        <v>286</v>
      </c>
      <c r="B132" s="34" t="s">
        <v>87</v>
      </c>
      <c r="C132" s="28">
        <v>31922</v>
      </c>
      <c r="D132" s="34" t="s">
        <v>1255</v>
      </c>
      <c r="E132" s="34" t="s">
        <v>287</v>
      </c>
      <c r="F132" s="35">
        <v>0</v>
      </c>
      <c r="G132" s="35">
        <v>30</v>
      </c>
      <c r="H132" s="13">
        <v>0</v>
      </c>
      <c r="I132" s="13">
        <f>SUM(F132:H132)</f>
        <v>30</v>
      </c>
      <c r="J132" s="14"/>
      <c r="K132" s="14"/>
      <c r="L132" s="14"/>
      <c r="M132" s="14"/>
      <c r="N132" s="15"/>
      <c r="O132" s="15"/>
      <c r="P132" s="15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</row>
    <row r="133" spans="1:28" ht="17.25" customHeight="1" x14ac:dyDescent="0.3">
      <c r="A133" s="33" t="s">
        <v>286</v>
      </c>
      <c r="B133" s="34" t="s">
        <v>87</v>
      </c>
      <c r="C133" s="28">
        <v>32262</v>
      </c>
      <c r="D133" s="34" t="s">
        <v>465</v>
      </c>
      <c r="E133" s="34" t="s">
        <v>287</v>
      </c>
      <c r="F133" s="35">
        <v>0</v>
      </c>
      <c r="G133" s="35">
        <v>30</v>
      </c>
      <c r="H133" s="13">
        <v>0</v>
      </c>
      <c r="I133" s="13">
        <f>SUM(F133:H133)</f>
        <v>30</v>
      </c>
      <c r="J133" s="14"/>
      <c r="K133" s="14"/>
      <c r="L133" s="14"/>
      <c r="M133" s="14"/>
      <c r="N133" s="15"/>
      <c r="O133" s="15"/>
      <c r="P133" s="15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</row>
    <row r="134" spans="1:28" ht="17.25" customHeight="1" x14ac:dyDescent="0.3">
      <c r="A134" s="33" t="s">
        <v>286</v>
      </c>
      <c r="B134" s="34" t="s">
        <v>87</v>
      </c>
      <c r="C134" s="28">
        <v>38387</v>
      </c>
      <c r="D134" s="34" t="s">
        <v>466</v>
      </c>
      <c r="E134" s="34" t="s">
        <v>287</v>
      </c>
      <c r="F134" s="35">
        <v>0</v>
      </c>
      <c r="G134" s="35">
        <v>30</v>
      </c>
      <c r="H134" s="13">
        <v>0</v>
      </c>
      <c r="I134" s="13">
        <f>SUM(F134:H134)</f>
        <v>30</v>
      </c>
      <c r="J134" s="14"/>
      <c r="K134" s="14"/>
      <c r="L134" s="14"/>
      <c r="M134" s="14"/>
      <c r="N134" s="15"/>
      <c r="O134" s="15"/>
      <c r="P134" s="15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</row>
    <row r="135" spans="1:28" ht="17.25" customHeight="1" x14ac:dyDescent="0.3">
      <c r="A135" s="33" t="s">
        <v>286</v>
      </c>
      <c r="B135" s="34" t="s">
        <v>102</v>
      </c>
      <c r="C135" s="28" t="s">
        <v>490</v>
      </c>
      <c r="D135" s="34" t="s">
        <v>491</v>
      </c>
      <c r="E135" s="34" t="s">
        <v>287</v>
      </c>
      <c r="F135" s="35">
        <v>0</v>
      </c>
      <c r="G135" s="35">
        <v>30</v>
      </c>
      <c r="H135" s="13">
        <v>0</v>
      </c>
      <c r="I135" s="13">
        <f>SUM(F135:H135)</f>
        <v>30</v>
      </c>
      <c r="J135" s="14"/>
      <c r="K135" s="14"/>
      <c r="L135" s="14"/>
      <c r="M135" s="14"/>
      <c r="N135" s="15"/>
      <c r="O135" s="15"/>
      <c r="P135" s="15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</row>
    <row r="136" spans="1:28" ht="17.25" customHeight="1" x14ac:dyDescent="0.3">
      <c r="A136" s="1" t="s">
        <v>398</v>
      </c>
      <c r="B136" s="14" t="s">
        <v>399</v>
      </c>
      <c r="C136" s="3">
        <v>547610</v>
      </c>
      <c r="D136" s="2" t="s">
        <v>400</v>
      </c>
      <c r="E136" s="2" t="s">
        <v>401</v>
      </c>
      <c r="F136" s="13">
        <v>8</v>
      </c>
      <c r="G136" s="13"/>
      <c r="H136" s="13">
        <v>0</v>
      </c>
      <c r="I136" s="13">
        <f>SUM(F136:H136)</f>
        <v>8</v>
      </c>
      <c r="J136" s="14"/>
      <c r="K136" s="14"/>
      <c r="L136" s="14"/>
      <c r="M136" s="14"/>
      <c r="N136" s="15"/>
      <c r="O136" s="15"/>
      <c r="P136" s="15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</row>
    <row r="137" spans="1:28" ht="17.25" customHeight="1" x14ac:dyDescent="0.3">
      <c r="A137" s="1" t="s">
        <v>125</v>
      </c>
      <c r="B137" s="2" t="s">
        <v>899</v>
      </c>
      <c r="C137" s="3">
        <v>41749</v>
      </c>
      <c r="D137" s="2" t="s">
        <v>128</v>
      </c>
      <c r="E137" s="2" t="s">
        <v>127</v>
      </c>
      <c r="F137" s="13">
        <v>0</v>
      </c>
      <c r="G137" s="13">
        <v>10</v>
      </c>
      <c r="H137" s="13" t="str">
        <f>IFERROR(VLOOKUP(C137,'FUHSD VLOOKUP'!$A$1:$F$115,6,FALSE),"0")</f>
        <v>0</v>
      </c>
      <c r="I137" s="13">
        <f>SUM(F137:H137)</f>
        <v>10</v>
      </c>
      <c r="J137" s="14"/>
      <c r="K137" s="14"/>
      <c r="L137" s="14"/>
      <c r="M137" s="14"/>
      <c r="N137" s="15"/>
      <c r="O137" s="15"/>
      <c r="P137" s="15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</row>
    <row r="138" spans="1:28" ht="17.25" customHeight="1" x14ac:dyDescent="0.3">
      <c r="A138" s="1" t="s">
        <v>125</v>
      </c>
      <c r="B138" s="2" t="s">
        <v>899</v>
      </c>
      <c r="C138" s="3">
        <v>46255</v>
      </c>
      <c r="D138" s="2" t="s">
        <v>129</v>
      </c>
      <c r="E138" s="2" t="s">
        <v>44</v>
      </c>
      <c r="F138" s="13">
        <v>0</v>
      </c>
      <c r="G138" s="13">
        <v>20</v>
      </c>
      <c r="H138" s="13" t="str">
        <f>IFERROR(VLOOKUP(C138,'FUHSD VLOOKUP'!$A$1:$F$115,6,FALSE),"0")</f>
        <v>0</v>
      </c>
      <c r="I138" s="13">
        <f>SUM(F138:H138)</f>
        <v>20</v>
      </c>
      <c r="J138" s="14"/>
      <c r="K138" s="14"/>
      <c r="L138" s="14"/>
      <c r="M138" s="14"/>
      <c r="N138" s="15"/>
      <c r="O138" s="15"/>
      <c r="P138" s="15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</row>
    <row r="139" spans="1:28" ht="17.25" customHeight="1" x14ac:dyDescent="0.3">
      <c r="A139" s="1" t="s">
        <v>125</v>
      </c>
      <c r="B139" s="20" t="s">
        <v>899</v>
      </c>
      <c r="C139" s="3">
        <v>59703</v>
      </c>
      <c r="D139" s="20" t="s">
        <v>1063</v>
      </c>
      <c r="E139" s="20" t="s">
        <v>126</v>
      </c>
      <c r="F139" s="25">
        <v>0</v>
      </c>
      <c r="G139" s="25">
        <v>600</v>
      </c>
      <c r="H139" s="13" t="str">
        <f>IFERROR(VLOOKUP(C139,'FUHSD VLOOKUP'!$A$1:$F$115,6,FALSE),"0")</f>
        <v>0</v>
      </c>
      <c r="I139" s="13">
        <f>SUM(F139:H139)</f>
        <v>600</v>
      </c>
      <c r="J139" s="22"/>
      <c r="K139" s="22"/>
      <c r="L139" s="22"/>
      <c r="M139" s="22"/>
      <c r="N139" s="15"/>
      <c r="O139" s="15"/>
      <c r="P139" s="15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</row>
    <row r="140" spans="1:28" ht="17.25" customHeight="1" x14ac:dyDescent="0.2">
      <c r="A140" s="1" t="s">
        <v>125</v>
      </c>
      <c r="B140" s="20" t="s">
        <v>899</v>
      </c>
      <c r="C140" s="3">
        <v>44878</v>
      </c>
      <c r="D140" s="20" t="s">
        <v>1064</v>
      </c>
      <c r="E140" s="20" t="s">
        <v>126</v>
      </c>
      <c r="F140" s="25">
        <v>0</v>
      </c>
      <c r="G140" s="25">
        <v>20</v>
      </c>
      <c r="H140" s="13" t="str">
        <f>IFERROR(VLOOKUP(C140,'FUHSD VLOOKUP'!$A$1:$F$115,6,FALSE),"0")</f>
        <v>0</v>
      </c>
      <c r="I140" s="13">
        <f>SUM(F140:H140)</f>
        <v>20</v>
      </c>
      <c r="J140" s="23"/>
      <c r="K140" s="23"/>
      <c r="L140" s="23"/>
      <c r="M140" s="23"/>
      <c r="N140" s="18"/>
      <c r="O140" s="18"/>
      <c r="P140" s="18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</row>
    <row r="141" spans="1:28" ht="17.25" customHeight="1" x14ac:dyDescent="0.3">
      <c r="A141" s="1" t="s">
        <v>125</v>
      </c>
      <c r="B141" s="2" t="s">
        <v>899</v>
      </c>
      <c r="C141" s="3">
        <v>44113</v>
      </c>
      <c r="D141" s="2" t="s">
        <v>1065</v>
      </c>
      <c r="E141" s="2" t="s">
        <v>28</v>
      </c>
      <c r="F141" s="13">
        <v>0</v>
      </c>
      <c r="G141" s="13">
        <v>50</v>
      </c>
      <c r="H141" s="13" t="str">
        <f>IFERROR(VLOOKUP(C141,'FUHSD VLOOKUP'!$A$1:$F$115,6,FALSE),"0")</f>
        <v>0</v>
      </c>
      <c r="I141" s="13">
        <f>SUM(F141:H141)</f>
        <v>50</v>
      </c>
      <c r="J141" s="14"/>
      <c r="K141" s="14"/>
      <c r="L141" s="14"/>
      <c r="M141" s="14"/>
      <c r="N141" s="15"/>
      <c r="O141" s="15"/>
      <c r="P141" s="15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</row>
    <row r="142" spans="1:28" ht="17.25" customHeight="1" x14ac:dyDescent="0.3">
      <c r="A142" s="33" t="s">
        <v>125</v>
      </c>
      <c r="B142" s="34" t="s">
        <v>504</v>
      </c>
      <c r="C142" s="28">
        <v>41749</v>
      </c>
      <c r="D142" s="34" t="s">
        <v>505</v>
      </c>
      <c r="E142" s="34" t="s">
        <v>506</v>
      </c>
      <c r="F142" s="35">
        <v>0</v>
      </c>
      <c r="G142" s="35">
        <v>10</v>
      </c>
      <c r="H142" s="13">
        <v>0</v>
      </c>
      <c r="I142" s="13">
        <f>SUM(F142:H142)</f>
        <v>10</v>
      </c>
      <c r="J142" s="14"/>
      <c r="K142" s="14"/>
      <c r="L142" s="14"/>
      <c r="M142" s="14"/>
      <c r="N142" s="15"/>
      <c r="O142" s="15"/>
      <c r="P142" s="15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</row>
    <row r="143" spans="1:28" ht="17.25" customHeight="1" x14ac:dyDescent="0.3">
      <c r="A143" s="33" t="s">
        <v>125</v>
      </c>
      <c r="B143" s="34" t="s">
        <v>504</v>
      </c>
      <c r="C143" s="28">
        <v>43277</v>
      </c>
      <c r="D143" s="34" t="s">
        <v>1273</v>
      </c>
      <c r="E143" s="34" t="s">
        <v>44</v>
      </c>
      <c r="F143" s="35">
        <v>0</v>
      </c>
      <c r="G143" s="35">
        <v>350</v>
      </c>
      <c r="H143" s="13">
        <v>0</v>
      </c>
      <c r="I143" s="13">
        <f>SUM(F143:H143)</f>
        <v>350</v>
      </c>
      <c r="J143" s="14"/>
      <c r="K143" s="14"/>
      <c r="L143" s="14"/>
      <c r="M143" s="14"/>
      <c r="N143" s="15"/>
      <c r="O143" s="15"/>
      <c r="P143" s="15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</row>
    <row r="144" spans="1:28" ht="17.25" customHeight="1" x14ac:dyDescent="0.3">
      <c r="A144" s="33" t="s">
        <v>125</v>
      </c>
      <c r="B144" s="34" t="s">
        <v>504</v>
      </c>
      <c r="C144" s="28">
        <v>44238</v>
      </c>
      <c r="D144" s="34" t="s">
        <v>507</v>
      </c>
      <c r="E144" s="34" t="s">
        <v>508</v>
      </c>
      <c r="F144" s="35">
        <v>0</v>
      </c>
      <c r="G144" s="35">
        <v>10</v>
      </c>
      <c r="H144" s="13">
        <v>0</v>
      </c>
      <c r="I144" s="13">
        <f>SUM(F144:H144)</f>
        <v>10</v>
      </c>
      <c r="J144" s="14"/>
      <c r="K144" s="14"/>
      <c r="L144" s="14"/>
      <c r="M144" s="14"/>
      <c r="N144" s="15"/>
      <c r="O144" s="15"/>
      <c r="P144" s="15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</row>
    <row r="145" spans="1:28" ht="17.25" customHeight="1" x14ac:dyDescent="0.3">
      <c r="A145" s="33" t="s">
        <v>130</v>
      </c>
      <c r="B145" s="34" t="s">
        <v>450</v>
      </c>
      <c r="C145" s="28">
        <v>96211</v>
      </c>
      <c r="D145" s="34" t="s">
        <v>1254</v>
      </c>
      <c r="E145" s="34" t="s">
        <v>451</v>
      </c>
      <c r="F145" s="35">
        <v>0</v>
      </c>
      <c r="G145" s="35">
        <v>40</v>
      </c>
      <c r="H145" s="13">
        <v>0</v>
      </c>
      <c r="I145" s="13">
        <f>SUM(F145:H145)</f>
        <v>40</v>
      </c>
      <c r="J145" s="14"/>
      <c r="K145" s="14"/>
      <c r="L145" s="14"/>
      <c r="M145" s="14"/>
      <c r="N145" s="15"/>
      <c r="O145" s="15"/>
      <c r="P145" s="15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</row>
    <row r="146" spans="1:28" ht="17.25" customHeight="1" x14ac:dyDescent="0.2">
      <c r="A146" s="33" t="s">
        <v>130</v>
      </c>
      <c r="B146" s="34" t="s">
        <v>838</v>
      </c>
      <c r="C146" s="28" t="s">
        <v>912</v>
      </c>
      <c r="D146" s="34" t="s">
        <v>1379</v>
      </c>
      <c r="E146" s="34" t="s">
        <v>1297</v>
      </c>
      <c r="F146" s="35">
        <v>0</v>
      </c>
      <c r="G146" s="35">
        <v>0</v>
      </c>
      <c r="H146" s="13">
        <v>300</v>
      </c>
      <c r="I146" s="13">
        <f>SUM(F146:H146)</f>
        <v>300</v>
      </c>
      <c r="J146" s="38"/>
      <c r="K146" s="38"/>
      <c r="L146" s="38"/>
      <c r="M146" s="38"/>
      <c r="N146" s="41"/>
      <c r="O146" s="41"/>
      <c r="P146" s="41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</row>
    <row r="147" spans="1:28" ht="17.25" customHeight="1" x14ac:dyDescent="0.2">
      <c r="A147" s="33" t="s">
        <v>130</v>
      </c>
      <c r="B147" s="34" t="s">
        <v>838</v>
      </c>
      <c r="C147" s="28" t="s">
        <v>913</v>
      </c>
      <c r="D147" s="34" t="s">
        <v>1380</v>
      </c>
      <c r="E147" s="34" t="s">
        <v>1298</v>
      </c>
      <c r="F147" s="35">
        <v>0</v>
      </c>
      <c r="G147" s="35">
        <v>0</v>
      </c>
      <c r="H147" s="13">
        <v>10</v>
      </c>
      <c r="I147" s="13">
        <f>SUM(F147:H147)</f>
        <v>10</v>
      </c>
      <c r="J147" s="38"/>
      <c r="K147" s="38"/>
      <c r="L147" s="38"/>
      <c r="M147" s="38"/>
      <c r="N147" s="41"/>
      <c r="O147" s="41"/>
      <c r="P147" s="41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</row>
    <row r="148" spans="1:28" ht="17.25" customHeight="1" x14ac:dyDescent="0.3">
      <c r="A148" s="1" t="s">
        <v>132</v>
      </c>
      <c r="B148" s="2" t="s">
        <v>11</v>
      </c>
      <c r="C148" s="19" t="s">
        <v>134</v>
      </c>
      <c r="D148" s="2" t="s">
        <v>1066</v>
      </c>
      <c r="E148" s="2" t="s">
        <v>133</v>
      </c>
      <c r="F148" s="13">
        <v>0</v>
      </c>
      <c r="G148" s="13">
        <v>300</v>
      </c>
      <c r="H148" s="13" t="str">
        <f>IFERROR(VLOOKUP(C148,'FUHSD VLOOKUP'!$A$1:$F$115,6,FALSE),"0")</f>
        <v>0</v>
      </c>
      <c r="I148" s="13">
        <f>SUM(F148:H148)</f>
        <v>300</v>
      </c>
      <c r="J148" s="14"/>
      <c r="K148" s="14"/>
      <c r="L148" s="14"/>
      <c r="M148" s="14"/>
      <c r="N148" s="15"/>
      <c r="O148" s="15"/>
      <c r="P148" s="15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</row>
    <row r="149" spans="1:28" ht="17.25" customHeight="1" x14ac:dyDescent="0.3">
      <c r="A149" s="1" t="s">
        <v>132</v>
      </c>
      <c r="B149" s="2" t="s">
        <v>11</v>
      </c>
      <c r="C149" s="19" t="s">
        <v>135</v>
      </c>
      <c r="D149" s="2" t="s">
        <v>1067</v>
      </c>
      <c r="E149" s="2" t="s">
        <v>44</v>
      </c>
      <c r="F149" s="13">
        <v>0</v>
      </c>
      <c r="G149" s="13">
        <v>300</v>
      </c>
      <c r="H149" s="13" t="str">
        <f>IFERROR(VLOOKUP(C149,'FUHSD VLOOKUP'!$A$1:$F$115,6,FALSE),"0")</f>
        <v>0</v>
      </c>
      <c r="I149" s="13">
        <f>SUM(F149:H149)</f>
        <v>300</v>
      </c>
      <c r="J149" s="14"/>
      <c r="K149" s="14"/>
      <c r="L149" s="14"/>
      <c r="M149" s="14"/>
      <c r="N149" s="15"/>
      <c r="O149" s="15"/>
      <c r="P149" s="15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</row>
    <row r="150" spans="1:28" ht="17.25" customHeight="1" x14ac:dyDescent="0.3">
      <c r="A150" s="1" t="s">
        <v>132</v>
      </c>
      <c r="B150" s="2" t="s">
        <v>11</v>
      </c>
      <c r="C150" s="19" t="s">
        <v>136</v>
      </c>
      <c r="D150" s="2" t="s">
        <v>137</v>
      </c>
      <c r="E150" s="2" t="s">
        <v>12</v>
      </c>
      <c r="F150" s="13">
        <v>0</v>
      </c>
      <c r="G150" s="13">
        <v>10</v>
      </c>
      <c r="H150" s="13" t="str">
        <f>IFERROR(VLOOKUP(C150,'FUHSD VLOOKUP'!$A$1:$F$115,6,FALSE),"0")</f>
        <v>0</v>
      </c>
      <c r="I150" s="13">
        <f>SUM(F150:H150)</f>
        <v>10</v>
      </c>
      <c r="J150" s="14"/>
      <c r="K150" s="14"/>
      <c r="L150" s="14"/>
      <c r="M150" s="14"/>
      <c r="N150" s="15"/>
      <c r="O150" s="15"/>
      <c r="P150" s="15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</row>
    <row r="151" spans="1:28" ht="17.25" customHeight="1" x14ac:dyDescent="0.2">
      <c r="A151" s="1" t="s">
        <v>138</v>
      </c>
      <c r="B151" s="2" t="s">
        <v>838</v>
      </c>
      <c r="C151" s="19" t="s">
        <v>141</v>
      </c>
      <c r="D151" s="2" t="s">
        <v>1068</v>
      </c>
      <c r="E151" s="2" t="s">
        <v>827</v>
      </c>
      <c r="F151" s="13">
        <v>60</v>
      </c>
      <c r="G151" s="13">
        <v>50</v>
      </c>
      <c r="H151" s="13" t="str">
        <f>IFERROR(VLOOKUP(C151,'FUHSD VLOOKUP'!$A$1:$F$115,6,FALSE),"0")</f>
        <v>0</v>
      </c>
      <c r="I151" s="13">
        <f>SUM(F151:H151)</f>
        <v>110</v>
      </c>
      <c r="J151" s="17"/>
      <c r="K151" s="17"/>
      <c r="L151" s="17"/>
      <c r="M151" s="17"/>
      <c r="N151" s="18"/>
      <c r="O151" s="18"/>
      <c r="P151" s="18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</row>
    <row r="152" spans="1:28" ht="17.25" customHeight="1" x14ac:dyDescent="0.3">
      <c r="A152" s="1" t="s">
        <v>143</v>
      </c>
      <c r="B152" s="2" t="s">
        <v>838</v>
      </c>
      <c r="C152" s="3">
        <v>666010</v>
      </c>
      <c r="D152" s="2" t="s">
        <v>1069</v>
      </c>
      <c r="E152" s="2" t="s">
        <v>144</v>
      </c>
      <c r="F152" s="13">
        <v>0</v>
      </c>
      <c r="G152" s="13">
        <v>10</v>
      </c>
      <c r="H152" s="13" t="str">
        <f>IFERROR(VLOOKUP(C152,'FUHSD VLOOKUP'!$A$1:$F$115,6,FALSE),"0")</f>
        <v>0</v>
      </c>
      <c r="I152" s="13">
        <f>SUM(F152:H152)</f>
        <v>10</v>
      </c>
      <c r="J152" s="14"/>
      <c r="K152" s="14"/>
      <c r="L152" s="14"/>
      <c r="M152" s="14"/>
      <c r="N152" s="15"/>
      <c r="O152" s="15"/>
      <c r="P152" s="15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</row>
    <row r="153" spans="1:28" ht="17.25" customHeight="1" x14ac:dyDescent="0.3">
      <c r="A153" s="1" t="s">
        <v>145</v>
      </c>
      <c r="B153" s="2" t="s">
        <v>838</v>
      </c>
      <c r="C153" s="3">
        <v>2154</v>
      </c>
      <c r="D153" s="2" t="s">
        <v>1070</v>
      </c>
      <c r="E153" s="2" t="s">
        <v>146</v>
      </c>
      <c r="F153" s="13">
        <v>30</v>
      </c>
      <c r="G153" s="13">
        <v>10</v>
      </c>
      <c r="H153" s="13" t="str">
        <f>IFERROR(VLOOKUP(C153,'FUHSD VLOOKUP'!$A$1:$F$115,6,FALSE),"0")</f>
        <v>0</v>
      </c>
      <c r="I153" s="13">
        <f>SUM(F153:H153)</f>
        <v>40</v>
      </c>
      <c r="J153" s="14"/>
      <c r="K153" s="14"/>
      <c r="L153" s="14"/>
      <c r="M153" s="14"/>
      <c r="N153" s="15"/>
      <c r="O153" s="15"/>
      <c r="P153" s="15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</row>
    <row r="154" spans="1:28" ht="17.25" customHeight="1" x14ac:dyDescent="0.3">
      <c r="A154" s="1" t="s">
        <v>145</v>
      </c>
      <c r="B154" s="2" t="s">
        <v>838</v>
      </c>
      <c r="C154" s="3">
        <v>5567</v>
      </c>
      <c r="D154" s="2" t="s">
        <v>1071</v>
      </c>
      <c r="E154" s="2" t="s">
        <v>147</v>
      </c>
      <c r="F154" s="13">
        <v>0</v>
      </c>
      <c r="G154" s="13">
        <v>50</v>
      </c>
      <c r="H154" s="13" t="str">
        <f>IFERROR(VLOOKUP(C154,'FUHSD VLOOKUP'!$A$1:$F$115,6,FALSE),"0")</f>
        <v>0</v>
      </c>
      <c r="I154" s="13">
        <f>SUM(F154:H154)</f>
        <v>50</v>
      </c>
      <c r="J154" s="14"/>
      <c r="K154" s="14"/>
      <c r="L154" s="14"/>
      <c r="M154" s="14"/>
      <c r="N154" s="15"/>
      <c r="O154" s="15"/>
      <c r="P154" s="15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</row>
    <row r="155" spans="1:28" ht="17.25" customHeight="1" x14ac:dyDescent="0.3">
      <c r="A155" s="1" t="s">
        <v>145</v>
      </c>
      <c r="B155" s="2" t="s">
        <v>838</v>
      </c>
      <c r="C155" s="3">
        <v>5778</v>
      </c>
      <c r="D155" s="2" t="s">
        <v>1072</v>
      </c>
      <c r="E155" s="2" t="s">
        <v>148</v>
      </c>
      <c r="F155" s="13">
        <v>10</v>
      </c>
      <c r="G155" s="13">
        <v>0</v>
      </c>
      <c r="H155" s="13" t="str">
        <f>IFERROR(VLOOKUP(C155,'FUHSD VLOOKUP'!$A$1:$F$115,6,FALSE),"0")</f>
        <v>0</v>
      </c>
      <c r="I155" s="13">
        <f>SUM(F155:H155)</f>
        <v>10</v>
      </c>
      <c r="J155" s="14"/>
      <c r="K155" s="14"/>
      <c r="L155" s="14"/>
      <c r="M155" s="14"/>
      <c r="N155" s="15"/>
      <c r="O155" s="15"/>
      <c r="P155" s="15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</row>
    <row r="156" spans="1:28" ht="17.25" customHeight="1" x14ac:dyDescent="0.2">
      <c r="A156" s="1" t="s">
        <v>145</v>
      </c>
      <c r="B156" s="2" t="s">
        <v>150</v>
      </c>
      <c r="C156" s="3">
        <v>66661</v>
      </c>
      <c r="D156" s="2" t="s">
        <v>1073</v>
      </c>
      <c r="E156" s="2" t="s">
        <v>151</v>
      </c>
      <c r="F156" s="13">
        <v>0</v>
      </c>
      <c r="G156" s="13">
        <v>10</v>
      </c>
      <c r="H156" s="13" t="str">
        <f>IFERROR(VLOOKUP(C156,'FUHSD VLOOKUP'!$A$1:$F$115,6,FALSE),"0")</f>
        <v>0</v>
      </c>
      <c r="I156" s="13">
        <f>SUM(F156:H156)</f>
        <v>10</v>
      </c>
      <c r="J156" s="17"/>
      <c r="K156" s="17"/>
      <c r="L156" s="17"/>
      <c r="M156" s="17"/>
      <c r="N156" s="18"/>
      <c r="O156" s="18"/>
      <c r="P156" s="18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</row>
    <row r="157" spans="1:28" ht="17.25" customHeight="1" x14ac:dyDescent="0.3">
      <c r="A157" s="1" t="s">
        <v>145</v>
      </c>
      <c r="B157" s="2" t="s">
        <v>838</v>
      </c>
      <c r="C157" s="19" t="s">
        <v>152</v>
      </c>
      <c r="D157" s="2" t="s">
        <v>1074</v>
      </c>
      <c r="E157" s="2" t="s">
        <v>153</v>
      </c>
      <c r="F157" s="13">
        <v>0</v>
      </c>
      <c r="G157" s="13">
        <v>10</v>
      </c>
      <c r="H157" s="13" t="str">
        <f>IFERROR(VLOOKUP(C157,'FUHSD VLOOKUP'!$A$1:$F$115,6,FALSE),"0")</f>
        <v>0</v>
      </c>
      <c r="I157" s="13">
        <f>SUM(F157:H157)</f>
        <v>10</v>
      </c>
      <c r="J157" s="14"/>
      <c r="K157" s="14"/>
      <c r="L157" s="14"/>
      <c r="M157" s="14"/>
      <c r="N157" s="15"/>
      <c r="O157" s="15"/>
      <c r="P157" s="15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</row>
    <row r="158" spans="1:28" ht="17.25" customHeight="1" x14ac:dyDescent="0.2">
      <c r="A158" s="1" t="s">
        <v>145</v>
      </c>
      <c r="B158" s="2" t="s">
        <v>838</v>
      </c>
      <c r="C158" s="19" t="s">
        <v>154</v>
      </c>
      <c r="D158" s="2" t="s">
        <v>1075</v>
      </c>
      <c r="E158" s="2" t="s">
        <v>155</v>
      </c>
      <c r="F158" s="13">
        <v>0</v>
      </c>
      <c r="G158" s="13">
        <v>50</v>
      </c>
      <c r="H158" s="13" t="str">
        <f>IFERROR(VLOOKUP(C158,'FUHSD VLOOKUP'!$A$1:$F$115,6,FALSE),"0")</f>
        <v>0</v>
      </c>
      <c r="I158" s="13">
        <f>SUM(F158:H158)</f>
        <v>50</v>
      </c>
      <c r="J158" s="17"/>
      <c r="K158" s="17"/>
      <c r="L158" s="17"/>
      <c r="M158" s="17"/>
      <c r="N158" s="18"/>
      <c r="O158" s="18"/>
      <c r="P158" s="18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</row>
    <row r="159" spans="1:28" ht="17.25" customHeight="1" x14ac:dyDescent="0.2">
      <c r="A159" s="1" t="s">
        <v>156</v>
      </c>
      <c r="B159" s="2" t="s">
        <v>150</v>
      </c>
      <c r="C159" s="3">
        <v>110452</v>
      </c>
      <c r="D159" s="2" t="s">
        <v>1076</v>
      </c>
      <c r="E159" s="2" t="s">
        <v>157</v>
      </c>
      <c r="F159" s="13">
        <v>35</v>
      </c>
      <c r="G159" s="13">
        <v>800</v>
      </c>
      <c r="H159" s="13" t="str">
        <f>IFERROR(VLOOKUP(C159,'FUHSD VLOOKUP'!$A$1:$F$115,6,FALSE),"0")</f>
        <v>0</v>
      </c>
      <c r="I159" s="13">
        <f>SUM(F159:H159)</f>
        <v>835</v>
      </c>
      <c r="J159" s="17"/>
      <c r="K159" s="17"/>
      <c r="L159" s="17"/>
      <c r="M159" s="17"/>
      <c r="N159" s="18"/>
      <c r="O159" s="18"/>
      <c r="P159" s="18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</row>
    <row r="160" spans="1:28" ht="17.25" customHeight="1" x14ac:dyDescent="0.2">
      <c r="A160" s="1" t="s">
        <v>156</v>
      </c>
      <c r="B160" s="2" t="s">
        <v>838</v>
      </c>
      <c r="C160" s="19" t="s">
        <v>158</v>
      </c>
      <c r="D160" s="2" t="s">
        <v>1077</v>
      </c>
      <c r="E160" s="2" t="s">
        <v>159</v>
      </c>
      <c r="F160" s="13">
        <v>0</v>
      </c>
      <c r="G160" s="13">
        <v>10</v>
      </c>
      <c r="H160" s="13" t="str">
        <f>IFERROR(VLOOKUP(C160,'FUHSD VLOOKUP'!$A$1:$F$115,6,FALSE),"0")</f>
        <v>0</v>
      </c>
      <c r="I160" s="13">
        <f>SUM(F160:H160)</f>
        <v>10</v>
      </c>
      <c r="J160" s="17"/>
      <c r="K160" s="17"/>
      <c r="L160" s="17"/>
      <c r="M160" s="17"/>
      <c r="N160" s="18"/>
      <c r="O160" s="18"/>
      <c r="P160" s="18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</row>
    <row r="161" spans="1:28" ht="17.25" customHeight="1" x14ac:dyDescent="0.3">
      <c r="A161" s="1" t="s">
        <v>160</v>
      </c>
      <c r="B161" s="2" t="s">
        <v>150</v>
      </c>
      <c r="C161" s="3">
        <v>7517</v>
      </c>
      <c r="D161" s="2" t="s">
        <v>1078</v>
      </c>
      <c r="E161" s="2" t="s">
        <v>161</v>
      </c>
      <c r="F161" s="13">
        <v>0</v>
      </c>
      <c r="G161" s="13">
        <v>200</v>
      </c>
      <c r="H161" s="13" t="str">
        <f>IFERROR(VLOOKUP(C161,'FUHSD VLOOKUP'!$A$1:$F$115,6,FALSE),"0")</f>
        <v>0</v>
      </c>
      <c r="I161" s="13">
        <f>SUM(F161:H161)</f>
        <v>200</v>
      </c>
      <c r="J161" s="14"/>
      <c r="K161" s="14"/>
      <c r="L161" s="14"/>
      <c r="M161" s="14"/>
      <c r="N161" s="15"/>
      <c r="O161" s="15"/>
      <c r="P161" s="15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</row>
    <row r="162" spans="1:28" ht="17.25" customHeight="1" x14ac:dyDescent="0.3">
      <c r="A162" s="1" t="s">
        <v>160</v>
      </c>
      <c r="B162" s="2" t="s">
        <v>838</v>
      </c>
      <c r="C162" s="3">
        <v>70322</v>
      </c>
      <c r="D162" s="2" t="s">
        <v>1079</v>
      </c>
      <c r="E162" s="2" t="s">
        <v>162</v>
      </c>
      <c r="F162" s="13">
        <v>10</v>
      </c>
      <c r="G162" s="13">
        <v>0</v>
      </c>
      <c r="H162" s="13" t="str">
        <f>IFERROR(VLOOKUP(C162,'FUHSD VLOOKUP'!$A$1:$F$115,6,FALSE),"0")</f>
        <v>0</v>
      </c>
      <c r="I162" s="13">
        <f>SUM(F162:H162)</f>
        <v>10</v>
      </c>
      <c r="J162" s="14"/>
      <c r="K162" s="14"/>
      <c r="L162" s="14"/>
      <c r="M162" s="14"/>
      <c r="N162" s="15"/>
      <c r="O162" s="15"/>
      <c r="P162" s="15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</row>
    <row r="163" spans="1:28" ht="17.25" customHeight="1" x14ac:dyDescent="0.3">
      <c r="A163" s="33" t="s">
        <v>568</v>
      </c>
      <c r="B163" s="34" t="s">
        <v>569</v>
      </c>
      <c r="C163" s="28">
        <v>36308</v>
      </c>
      <c r="D163" s="34" t="s">
        <v>570</v>
      </c>
      <c r="E163" s="34" t="s">
        <v>571</v>
      </c>
      <c r="F163" s="35">
        <v>0</v>
      </c>
      <c r="G163" s="35">
        <v>100</v>
      </c>
      <c r="H163" s="13">
        <v>0</v>
      </c>
      <c r="I163" s="13">
        <f>SUM(F163:H163)</f>
        <v>100</v>
      </c>
      <c r="J163" s="14"/>
      <c r="K163" s="14"/>
      <c r="L163" s="14"/>
      <c r="M163" s="14"/>
      <c r="N163" s="15"/>
      <c r="O163" s="15"/>
      <c r="P163" s="15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</row>
    <row r="164" spans="1:28" ht="17.25" customHeight="1" x14ac:dyDescent="0.3">
      <c r="A164" s="33" t="s">
        <v>568</v>
      </c>
      <c r="B164" s="34" t="s">
        <v>576</v>
      </c>
      <c r="C164" s="28">
        <v>11151</v>
      </c>
      <c r="D164" s="34" t="s">
        <v>1284</v>
      </c>
      <c r="E164" s="34" t="s">
        <v>577</v>
      </c>
      <c r="F164" s="35">
        <v>2</v>
      </c>
      <c r="G164" s="35">
        <v>20</v>
      </c>
      <c r="H164" s="13">
        <v>0</v>
      </c>
      <c r="I164" s="13">
        <f>SUM(F164:H164)</f>
        <v>22</v>
      </c>
      <c r="J164" s="14"/>
      <c r="K164" s="14"/>
      <c r="L164" s="14"/>
      <c r="M164" s="14"/>
      <c r="N164" s="15"/>
      <c r="O164" s="15"/>
      <c r="P164" s="15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</row>
    <row r="165" spans="1:28" ht="17.25" customHeight="1" x14ac:dyDescent="0.3">
      <c r="A165" s="33" t="s">
        <v>568</v>
      </c>
      <c r="B165" s="34" t="s">
        <v>576</v>
      </c>
      <c r="C165" s="28">
        <v>36445</v>
      </c>
      <c r="D165" s="34" t="s">
        <v>1285</v>
      </c>
      <c r="E165" s="34" t="s">
        <v>577</v>
      </c>
      <c r="F165" s="35">
        <v>2</v>
      </c>
      <c r="G165" s="35">
        <v>20</v>
      </c>
      <c r="H165" s="13">
        <v>0</v>
      </c>
      <c r="I165" s="13">
        <f>SUM(F165:H165)</f>
        <v>22</v>
      </c>
      <c r="J165" s="14"/>
      <c r="K165" s="14"/>
      <c r="L165" s="14"/>
      <c r="M165" s="14"/>
      <c r="N165" s="15"/>
      <c r="O165" s="15"/>
      <c r="P165" s="15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</row>
    <row r="166" spans="1:28" ht="17.25" customHeight="1" x14ac:dyDescent="0.3">
      <c r="A166" s="33" t="s">
        <v>568</v>
      </c>
      <c r="B166" s="34" t="s">
        <v>576</v>
      </c>
      <c r="C166" s="28">
        <v>11152</v>
      </c>
      <c r="D166" s="34" t="s">
        <v>1286</v>
      </c>
      <c r="E166" s="34" t="s">
        <v>577</v>
      </c>
      <c r="F166" s="35">
        <v>2</v>
      </c>
      <c r="G166" s="35">
        <v>50</v>
      </c>
      <c r="H166" s="13">
        <v>0</v>
      </c>
      <c r="I166" s="13">
        <f>SUM(F166:H166)</f>
        <v>52</v>
      </c>
      <c r="J166" s="14"/>
      <c r="K166" s="14"/>
      <c r="L166" s="14"/>
      <c r="M166" s="14"/>
      <c r="N166" s="15"/>
      <c r="O166" s="15"/>
      <c r="P166" s="15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</row>
    <row r="167" spans="1:28" ht="17.25" customHeight="1" x14ac:dyDescent="0.3">
      <c r="A167" s="33" t="s">
        <v>568</v>
      </c>
      <c r="B167" s="34" t="s">
        <v>583</v>
      </c>
      <c r="C167" s="28">
        <v>42537</v>
      </c>
      <c r="D167" s="34" t="s">
        <v>1291</v>
      </c>
      <c r="E167" s="34" t="s">
        <v>584</v>
      </c>
      <c r="F167" s="35">
        <v>0</v>
      </c>
      <c r="G167" s="35">
        <v>15</v>
      </c>
      <c r="H167" s="13">
        <v>0</v>
      </c>
      <c r="I167" s="13">
        <f>SUM(F167:H167)</f>
        <v>15</v>
      </c>
      <c r="J167" s="14"/>
      <c r="K167" s="14"/>
      <c r="L167" s="14"/>
      <c r="M167" s="14"/>
      <c r="N167" s="15"/>
      <c r="O167" s="15"/>
      <c r="P167" s="15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</row>
    <row r="168" spans="1:28" ht="17.25" customHeight="1" x14ac:dyDescent="0.3">
      <c r="A168" s="33" t="s">
        <v>568</v>
      </c>
      <c r="B168" s="34" t="s">
        <v>583</v>
      </c>
      <c r="C168" s="28">
        <v>18792</v>
      </c>
      <c r="D168" s="34" t="s">
        <v>1292</v>
      </c>
      <c r="E168" s="34" t="s">
        <v>571</v>
      </c>
      <c r="F168" s="35">
        <v>0</v>
      </c>
      <c r="G168" s="35">
        <v>15</v>
      </c>
      <c r="H168" s="13">
        <v>0</v>
      </c>
      <c r="I168" s="13">
        <f>SUM(F168:H168)</f>
        <v>15</v>
      </c>
      <c r="J168" s="14"/>
      <c r="K168" s="14"/>
      <c r="L168" s="14"/>
      <c r="M168" s="14"/>
      <c r="N168" s="15"/>
      <c r="O168" s="15"/>
      <c r="P168" s="15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</row>
    <row r="169" spans="1:28" ht="17.25" customHeight="1" x14ac:dyDescent="0.3">
      <c r="A169" s="1" t="s">
        <v>304</v>
      </c>
      <c r="B169" s="2" t="s">
        <v>163</v>
      </c>
      <c r="C169" s="3">
        <v>20858360</v>
      </c>
      <c r="D169" s="2" t="s">
        <v>1080</v>
      </c>
      <c r="E169" s="2" t="s">
        <v>164</v>
      </c>
      <c r="F169" s="13">
        <v>0</v>
      </c>
      <c r="G169" s="13">
        <v>10</v>
      </c>
      <c r="H169" s="13" t="str">
        <f>IFERROR(VLOOKUP(C169,'FUHSD VLOOKUP'!$A$1:$F$115,6,FALSE),"0")</f>
        <v>0</v>
      </c>
      <c r="I169" s="13">
        <f>SUM(F169:H169)</f>
        <v>10</v>
      </c>
      <c r="J169" s="14"/>
      <c r="K169" s="14"/>
      <c r="L169" s="14"/>
      <c r="M169" s="14"/>
      <c r="N169" s="15"/>
      <c r="O169" s="15"/>
      <c r="P169" s="15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</row>
    <row r="170" spans="1:28" ht="17.25" customHeight="1" x14ac:dyDescent="0.2">
      <c r="A170" s="1" t="s">
        <v>304</v>
      </c>
      <c r="B170" s="2" t="s">
        <v>163</v>
      </c>
      <c r="C170" s="3">
        <v>20858360</v>
      </c>
      <c r="D170" s="2" t="s">
        <v>1081</v>
      </c>
      <c r="E170" s="2" t="s">
        <v>165</v>
      </c>
      <c r="F170" s="13">
        <v>0</v>
      </c>
      <c r="G170" s="13">
        <v>10</v>
      </c>
      <c r="H170" s="13" t="str">
        <f>IFERROR(VLOOKUP(C170,'FUHSD VLOOKUP'!$A$1:$F$115,6,FALSE),"0")</f>
        <v>0</v>
      </c>
      <c r="I170" s="13">
        <f>SUM(F170:H170)</f>
        <v>10</v>
      </c>
      <c r="J170" s="17"/>
      <c r="K170" s="17"/>
      <c r="L170" s="17"/>
      <c r="M170" s="17"/>
      <c r="N170" s="18"/>
      <c r="O170" s="18"/>
      <c r="P170" s="18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</row>
    <row r="171" spans="1:28" ht="17.25" customHeight="1" x14ac:dyDescent="0.3">
      <c r="A171" s="1" t="s">
        <v>304</v>
      </c>
      <c r="B171" s="14" t="s">
        <v>835</v>
      </c>
      <c r="C171" s="3">
        <v>81290</v>
      </c>
      <c r="D171" s="2" t="s">
        <v>1148</v>
      </c>
      <c r="E171" s="2" t="s">
        <v>290</v>
      </c>
      <c r="F171" s="13">
        <v>0</v>
      </c>
      <c r="G171" s="13">
        <v>5</v>
      </c>
      <c r="H171" s="13">
        <v>0</v>
      </c>
      <c r="I171" s="13">
        <f>SUM(F171:H171)</f>
        <v>5</v>
      </c>
      <c r="J171" s="14"/>
      <c r="K171" s="14"/>
      <c r="L171" s="14"/>
      <c r="M171" s="14"/>
      <c r="N171" s="15"/>
      <c r="O171" s="15"/>
      <c r="P171" s="15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</row>
    <row r="172" spans="1:28" ht="17.25" customHeight="1" x14ac:dyDescent="0.3">
      <c r="A172" s="1" t="s">
        <v>304</v>
      </c>
      <c r="B172" s="14" t="s">
        <v>835</v>
      </c>
      <c r="C172" s="3">
        <v>80064</v>
      </c>
      <c r="D172" s="2" t="s">
        <v>1149</v>
      </c>
      <c r="E172" s="2" t="s">
        <v>289</v>
      </c>
      <c r="F172" s="13">
        <v>0</v>
      </c>
      <c r="G172" s="13">
        <v>5</v>
      </c>
      <c r="H172" s="13">
        <v>0</v>
      </c>
      <c r="I172" s="13">
        <f>SUM(F172:H172)</f>
        <v>5</v>
      </c>
      <c r="J172" s="14"/>
      <c r="K172" s="14"/>
      <c r="L172" s="14"/>
      <c r="M172" s="14"/>
      <c r="N172" s="15"/>
      <c r="O172" s="15"/>
      <c r="P172" s="15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</row>
    <row r="173" spans="1:28" ht="17.25" customHeight="1" x14ac:dyDescent="0.3">
      <c r="A173" s="1" t="s">
        <v>304</v>
      </c>
      <c r="B173" s="22" t="s">
        <v>835</v>
      </c>
      <c r="C173" s="3">
        <v>82000</v>
      </c>
      <c r="D173" s="20" t="s">
        <v>1150</v>
      </c>
      <c r="E173" s="20" t="s">
        <v>290</v>
      </c>
      <c r="F173" s="25">
        <v>0</v>
      </c>
      <c r="G173" s="25">
        <v>50</v>
      </c>
      <c r="H173" s="13">
        <v>0</v>
      </c>
      <c r="I173" s="13">
        <f>SUM(F173:H173)</f>
        <v>50</v>
      </c>
      <c r="J173" s="22"/>
      <c r="K173" s="22"/>
      <c r="L173" s="22"/>
      <c r="M173" s="22"/>
      <c r="N173" s="15"/>
      <c r="O173" s="15"/>
      <c r="P173" s="15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</row>
    <row r="174" spans="1:28" ht="17.25" customHeight="1" x14ac:dyDescent="0.3">
      <c r="A174" s="1" t="s">
        <v>304</v>
      </c>
      <c r="B174" s="22" t="s">
        <v>835</v>
      </c>
      <c r="C174" s="3">
        <v>807</v>
      </c>
      <c r="D174" s="20" t="s">
        <v>1151</v>
      </c>
      <c r="E174" s="20" t="s">
        <v>289</v>
      </c>
      <c r="F174" s="25">
        <v>0</v>
      </c>
      <c r="G174" s="25">
        <v>5</v>
      </c>
      <c r="H174" s="13">
        <v>0</v>
      </c>
      <c r="I174" s="13">
        <f>SUM(F174:H174)</f>
        <v>5</v>
      </c>
      <c r="J174" s="22"/>
      <c r="K174" s="22"/>
      <c r="L174" s="22"/>
      <c r="M174" s="22"/>
      <c r="N174" s="15"/>
      <c r="O174" s="15"/>
      <c r="P174" s="15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</row>
    <row r="175" spans="1:28" ht="17.25" customHeight="1" x14ac:dyDescent="0.3">
      <c r="A175" s="1" t="s">
        <v>304</v>
      </c>
      <c r="B175" s="22" t="s">
        <v>835</v>
      </c>
      <c r="C175" s="3">
        <v>534100</v>
      </c>
      <c r="D175" s="20" t="s">
        <v>1152</v>
      </c>
      <c r="E175" s="20" t="s">
        <v>292</v>
      </c>
      <c r="F175" s="25">
        <v>5</v>
      </c>
      <c r="G175" s="25">
        <v>5</v>
      </c>
      <c r="H175" s="13">
        <v>0</v>
      </c>
      <c r="I175" s="13">
        <f>SUM(F175:H175)</f>
        <v>10</v>
      </c>
      <c r="J175" s="22"/>
      <c r="K175" s="22"/>
      <c r="L175" s="22"/>
      <c r="M175" s="22"/>
      <c r="N175" s="15"/>
      <c r="O175" s="15"/>
      <c r="P175" s="15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</row>
    <row r="176" spans="1:28" ht="17.25" customHeight="1" x14ac:dyDescent="0.3">
      <c r="A176" s="1" t="s">
        <v>304</v>
      </c>
      <c r="B176" s="22" t="s">
        <v>835</v>
      </c>
      <c r="C176" s="4">
        <v>608</v>
      </c>
      <c r="D176" s="20" t="s">
        <v>1153</v>
      </c>
      <c r="E176" s="20" t="s">
        <v>29</v>
      </c>
      <c r="F176" s="25">
        <v>0</v>
      </c>
      <c r="G176" s="25">
        <v>5</v>
      </c>
      <c r="H176" s="13">
        <v>0</v>
      </c>
      <c r="I176" s="13">
        <f>SUM(F176:H176)</f>
        <v>5</v>
      </c>
      <c r="J176" s="22"/>
      <c r="K176" s="22"/>
      <c r="L176" s="22"/>
      <c r="M176" s="22"/>
      <c r="N176" s="15"/>
      <c r="O176" s="15"/>
      <c r="P176" s="15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</row>
    <row r="177" spans="1:28" ht="17.25" customHeight="1" x14ac:dyDescent="0.3">
      <c r="A177" s="1" t="s">
        <v>304</v>
      </c>
      <c r="B177" s="22" t="s">
        <v>835</v>
      </c>
      <c r="C177" s="3">
        <v>342</v>
      </c>
      <c r="D177" s="20" t="s">
        <v>1154</v>
      </c>
      <c r="E177" s="20" t="s">
        <v>293</v>
      </c>
      <c r="F177" s="25">
        <v>3</v>
      </c>
      <c r="G177" s="25">
        <v>0</v>
      </c>
      <c r="H177" s="13">
        <v>0</v>
      </c>
      <c r="I177" s="13">
        <f>SUM(F177:H177)</f>
        <v>3</v>
      </c>
      <c r="J177" s="22"/>
      <c r="K177" s="22"/>
      <c r="L177" s="22"/>
      <c r="M177" s="22"/>
      <c r="N177" s="15"/>
      <c r="O177" s="15"/>
      <c r="P177" s="15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</row>
    <row r="178" spans="1:28" ht="17.25" customHeight="1" x14ac:dyDescent="0.3">
      <c r="A178" s="1" t="s">
        <v>304</v>
      </c>
      <c r="B178" s="22" t="s">
        <v>835</v>
      </c>
      <c r="C178" s="3">
        <v>708</v>
      </c>
      <c r="D178" s="20" t="s">
        <v>1155</v>
      </c>
      <c r="E178" s="20" t="s">
        <v>289</v>
      </c>
      <c r="F178" s="25">
        <v>0</v>
      </c>
      <c r="G178" s="25">
        <v>5</v>
      </c>
      <c r="H178" s="13">
        <v>0</v>
      </c>
      <c r="I178" s="13">
        <f>SUM(F178:H178)</f>
        <v>5</v>
      </c>
      <c r="J178" s="22"/>
      <c r="K178" s="22"/>
      <c r="L178" s="22"/>
      <c r="M178" s="22"/>
      <c r="N178" s="15"/>
      <c r="O178" s="15"/>
      <c r="P178" s="15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</row>
    <row r="179" spans="1:28" ht="17.25" customHeight="1" x14ac:dyDescent="0.3">
      <c r="A179" s="1" t="s">
        <v>304</v>
      </c>
      <c r="B179" s="14" t="s">
        <v>835</v>
      </c>
      <c r="C179" s="3">
        <v>60125</v>
      </c>
      <c r="D179" s="2" t="s">
        <v>1156</v>
      </c>
      <c r="E179" s="2" t="s">
        <v>294</v>
      </c>
      <c r="F179" s="13">
        <v>5</v>
      </c>
      <c r="G179" s="13">
        <v>0</v>
      </c>
      <c r="H179" s="13">
        <v>0</v>
      </c>
      <c r="I179" s="13">
        <f>SUM(F179:H179)</f>
        <v>5</v>
      </c>
      <c r="J179" s="14"/>
      <c r="K179" s="14"/>
      <c r="L179" s="14"/>
      <c r="M179" s="14"/>
      <c r="N179" s="15"/>
      <c r="O179" s="15"/>
      <c r="P179" s="15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</row>
    <row r="180" spans="1:28" ht="17.25" customHeight="1" x14ac:dyDescent="0.3">
      <c r="A180" s="1" t="s">
        <v>304</v>
      </c>
      <c r="B180" s="14" t="s">
        <v>835</v>
      </c>
      <c r="C180" s="3">
        <v>4020000000</v>
      </c>
      <c r="D180" s="2" t="s">
        <v>295</v>
      </c>
      <c r="E180" s="2" t="s">
        <v>278</v>
      </c>
      <c r="F180" s="13">
        <v>0</v>
      </c>
      <c r="G180" s="13">
        <v>5</v>
      </c>
      <c r="H180" s="13">
        <v>0</v>
      </c>
      <c r="I180" s="13">
        <f>SUM(F180:H180)</f>
        <v>5</v>
      </c>
      <c r="J180" s="14"/>
      <c r="K180" s="14"/>
      <c r="L180" s="14"/>
      <c r="M180" s="14"/>
      <c r="N180" s="15"/>
      <c r="O180" s="15"/>
      <c r="P180" s="15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</row>
    <row r="181" spans="1:28" ht="17.25" customHeight="1" x14ac:dyDescent="0.3">
      <c r="A181" s="1" t="s">
        <v>304</v>
      </c>
      <c r="B181" s="22" t="s">
        <v>835</v>
      </c>
      <c r="C181" s="3">
        <v>41800</v>
      </c>
      <c r="D181" s="20" t="s">
        <v>1157</v>
      </c>
      <c r="E181" s="20" t="s">
        <v>289</v>
      </c>
      <c r="F181" s="25">
        <v>0</v>
      </c>
      <c r="G181" s="25">
        <v>15</v>
      </c>
      <c r="H181" s="13">
        <v>0</v>
      </c>
      <c r="I181" s="13">
        <f>SUM(F181:H181)</f>
        <v>15</v>
      </c>
      <c r="J181" s="22"/>
      <c r="K181" s="22"/>
      <c r="L181" s="22"/>
      <c r="M181" s="22"/>
      <c r="N181" s="15"/>
      <c r="O181" s="15"/>
      <c r="P181" s="15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</row>
    <row r="182" spans="1:28" ht="17.25" customHeight="1" x14ac:dyDescent="0.3">
      <c r="A182" s="1" t="s">
        <v>304</v>
      </c>
      <c r="B182" s="14" t="s">
        <v>835</v>
      </c>
      <c r="C182" s="3" t="s">
        <v>296</v>
      </c>
      <c r="D182" s="2" t="s">
        <v>297</v>
      </c>
      <c r="E182" s="2" t="s">
        <v>252</v>
      </c>
      <c r="F182" s="13">
        <v>0</v>
      </c>
      <c r="G182" s="13">
        <v>10</v>
      </c>
      <c r="H182" s="13">
        <v>0</v>
      </c>
      <c r="I182" s="13">
        <f>SUM(F182:H182)</f>
        <v>10</v>
      </c>
      <c r="J182" s="14"/>
      <c r="K182" s="14"/>
      <c r="L182" s="14"/>
      <c r="M182" s="14"/>
      <c r="N182" s="15"/>
      <c r="O182" s="15"/>
      <c r="P182" s="15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</row>
    <row r="183" spans="1:28" ht="17.25" customHeight="1" x14ac:dyDescent="0.3">
      <c r="A183" s="1" t="s">
        <v>304</v>
      </c>
      <c r="B183" s="14" t="s">
        <v>835</v>
      </c>
      <c r="C183" s="3">
        <v>2152</v>
      </c>
      <c r="D183" s="2" t="s">
        <v>1158</v>
      </c>
      <c r="E183" s="2" t="s">
        <v>289</v>
      </c>
      <c r="F183" s="13">
        <v>0</v>
      </c>
      <c r="G183" s="13">
        <v>10</v>
      </c>
      <c r="H183" s="13">
        <v>0</v>
      </c>
      <c r="I183" s="13">
        <f>SUM(F183:H183)</f>
        <v>10</v>
      </c>
      <c r="J183" s="14"/>
      <c r="K183" s="14"/>
      <c r="L183" s="14"/>
      <c r="M183" s="14"/>
      <c r="N183" s="15"/>
      <c r="O183" s="15"/>
      <c r="P183" s="15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</row>
    <row r="184" spans="1:28" ht="17.25" customHeight="1" x14ac:dyDescent="0.3">
      <c r="A184" s="1" t="s">
        <v>304</v>
      </c>
      <c r="B184" s="14" t="s">
        <v>835</v>
      </c>
      <c r="C184" s="3">
        <v>7874</v>
      </c>
      <c r="D184" s="2" t="s">
        <v>298</v>
      </c>
      <c r="E184" s="2" t="s">
        <v>278</v>
      </c>
      <c r="F184" s="13">
        <v>4</v>
      </c>
      <c r="G184" s="13">
        <v>10</v>
      </c>
      <c r="H184" s="13">
        <v>0</v>
      </c>
      <c r="I184" s="13">
        <f>SUM(F184:H184)</f>
        <v>14</v>
      </c>
      <c r="J184" s="14"/>
      <c r="K184" s="14"/>
      <c r="L184" s="14"/>
      <c r="M184" s="14"/>
      <c r="N184" s="15"/>
      <c r="O184" s="15"/>
      <c r="P184" s="15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</row>
    <row r="185" spans="1:28" ht="17.25" customHeight="1" x14ac:dyDescent="0.3">
      <c r="A185" s="1" t="s">
        <v>304</v>
      </c>
      <c r="B185" s="14" t="s">
        <v>835</v>
      </c>
      <c r="C185" s="3" t="s">
        <v>299</v>
      </c>
      <c r="D185" s="2" t="s">
        <v>1159</v>
      </c>
      <c r="E185" s="2" t="s">
        <v>300</v>
      </c>
      <c r="F185" s="13">
        <v>0</v>
      </c>
      <c r="G185" s="13">
        <v>10</v>
      </c>
      <c r="H185" s="13">
        <v>0</v>
      </c>
      <c r="I185" s="13">
        <f>SUM(F185:H185)</f>
        <v>10</v>
      </c>
      <c r="J185" s="14"/>
      <c r="K185" s="14"/>
      <c r="L185" s="14"/>
      <c r="M185" s="14"/>
      <c r="N185" s="15"/>
      <c r="O185" s="15"/>
      <c r="P185" s="15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</row>
    <row r="186" spans="1:28" ht="17.25" customHeight="1" x14ac:dyDescent="0.3">
      <c r="A186" s="1" t="s">
        <v>304</v>
      </c>
      <c r="B186" s="14" t="s">
        <v>835</v>
      </c>
      <c r="C186" s="3">
        <v>90011</v>
      </c>
      <c r="D186" s="2" t="s">
        <v>1160</v>
      </c>
      <c r="E186" s="2" t="s">
        <v>301</v>
      </c>
      <c r="F186" s="13">
        <v>0</v>
      </c>
      <c r="G186" s="13">
        <v>50</v>
      </c>
      <c r="H186" s="13">
        <v>0</v>
      </c>
      <c r="I186" s="13">
        <f>SUM(F186:H186)</f>
        <v>50</v>
      </c>
      <c r="J186" s="14"/>
      <c r="K186" s="14"/>
      <c r="L186" s="14"/>
      <c r="M186" s="14"/>
      <c r="N186" s="15"/>
      <c r="O186" s="15"/>
      <c r="P186" s="15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</row>
    <row r="187" spans="1:28" ht="17.25" customHeight="1" x14ac:dyDescent="0.3">
      <c r="A187" s="1" t="s">
        <v>304</v>
      </c>
      <c r="B187" s="14" t="s">
        <v>835</v>
      </c>
      <c r="C187" s="3">
        <v>19422</v>
      </c>
      <c r="D187" s="2" t="s">
        <v>1161</v>
      </c>
      <c r="E187" s="2" t="s">
        <v>290</v>
      </c>
      <c r="F187" s="13">
        <v>0</v>
      </c>
      <c r="G187" s="13">
        <v>10</v>
      </c>
      <c r="H187" s="13">
        <v>0</v>
      </c>
      <c r="I187" s="13">
        <f>SUM(F187:H187)</f>
        <v>10</v>
      </c>
      <c r="J187" s="14"/>
      <c r="K187" s="14"/>
      <c r="L187" s="14"/>
      <c r="M187" s="14"/>
      <c r="N187" s="15"/>
      <c r="O187" s="15"/>
      <c r="P187" s="15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</row>
    <row r="188" spans="1:28" ht="17.25" customHeight="1" x14ac:dyDescent="0.3">
      <c r="A188" s="1" t="s">
        <v>304</v>
      </c>
      <c r="B188" s="22" t="s">
        <v>835</v>
      </c>
      <c r="C188" s="3">
        <v>19010</v>
      </c>
      <c r="D188" s="20" t="s">
        <v>302</v>
      </c>
      <c r="E188" s="20" t="s">
        <v>44</v>
      </c>
      <c r="F188" s="25">
        <v>0</v>
      </c>
      <c r="G188" s="25">
        <v>5</v>
      </c>
      <c r="H188" s="13">
        <v>0</v>
      </c>
      <c r="I188" s="13">
        <f>SUM(F188:H188)</f>
        <v>5</v>
      </c>
      <c r="J188" s="22"/>
      <c r="K188" s="22"/>
      <c r="L188" s="22"/>
      <c r="M188" s="22"/>
      <c r="N188" s="15"/>
      <c r="O188" s="15"/>
      <c r="P188" s="15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</row>
    <row r="189" spans="1:28" ht="17.25" customHeight="1" x14ac:dyDescent="0.3">
      <c r="A189" s="1" t="s">
        <v>304</v>
      </c>
      <c r="B189" s="22" t="s">
        <v>835</v>
      </c>
      <c r="C189" s="3">
        <v>4740</v>
      </c>
      <c r="D189" s="20" t="s">
        <v>1162</v>
      </c>
      <c r="E189" s="20" t="s">
        <v>291</v>
      </c>
      <c r="F189" s="25">
        <v>0</v>
      </c>
      <c r="G189" s="25">
        <v>10</v>
      </c>
      <c r="H189" s="13">
        <v>0</v>
      </c>
      <c r="I189" s="13">
        <f>SUM(F189:H189)</f>
        <v>10</v>
      </c>
      <c r="J189" s="22"/>
      <c r="K189" s="22"/>
      <c r="L189" s="22"/>
      <c r="M189" s="22"/>
      <c r="N189" s="15"/>
      <c r="O189" s="15"/>
      <c r="P189" s="15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</row>
    <row r="190" spans="1:28" ht="17.25" customHeight="1" x14ac:dyDescent="0.3">
      <c r="A190" s="1" t="s">
        <v>304</v>
      </c>
      <c r="B190" s="22" t="s">
        <v>835</v>
      </c>
      <c r="C190" s="3">
        <v>28805</v>
      </c>
      <c r="D190" s="20" t="s">
        <v>1163</v>
      </c>
      <c r="E190" s="20" t="s">
        <v>303</v>
      </c>
      <c r="F190" s="25">
        <v>0</v>
      </c>
      <c r="G190" s="25">
        <v>25</v>
      </c>
      <c r="H190" s="13">
        <v>0</v>
      </c>
      <c r="I190" s="13">
        <f>SUM(F190:H190)</f>
        <v>25</v>
      </c>
      <c r="J190" s="22"/>
      <c r="K190" s="22"/>
      <c r="L190" s="22"/>
      <c r="M190" s="22"/>
      <c r="N190" s="15"/>
      <c r="O190" s="15"/>
      <c r="P190" s="15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</row>
    <row r="191" spans="1:28" ht="17.25" customHeight="1" x14ac:dyDescent="0.3">
      <c r="A191" s="1" t="s">
        <v>304</v>
      </c>
      <c r="B191" s="14" t="s">
        <v>835</v>
      </c>
      <c r="C191" s="3" t="s">
        <v>167</v>
      </c>
      <c r="D191" s="2" t="s">
        <v>1164</v>
      </c>
      <c r="E191" s="2" t="s">
        <v>305</v>
      </c>
      <c r="F191" s="13">
        <v>50</v>
      </c>
      <c r="G191" s="13">
        <v>10</v>
      </c>
      <c r="H191" s="13">
        <v>0</v>
      </c>
      <c r="I191" s="13">
        <f>SUM(F191:H191)</f>
        <v>60</v>
      </c>
      <c r="J191" s="14"/>
      <c r="K191" s="14"/>
      <c r="L191" s="14"/>
      <c r="M191" s="14"/>
      <c r="N191" s="15"/>
      <c r="O191" s="15"/>
      <c r="P191" s="15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</row>
    <row r="192" spans="1:28" ht="17.25" customHeight="1" x14ac:dyDescent="0.3">
      <c r="A192" s="1" t="s">
        <v>304</v>
      </c>
      <c r="B192" s="14" t="s">
        <v>835</v>
      </c>
      <c r="C192" s="3" t="s">
        <v>167</v>
      </c>
      <c r="D192" s="2" t="s">
        <v>1165</v>
      </c>
      <c r="E192" s="2" t="s">
        <v>278</v>
      </c>
      <c r="F192" s="13">
        <v>0</v>
      </c>
      <c r="G192" s="13">
        <v>15</v>
      </c>
      <c r="H192" s="13">
        <v>0</v>
      </c>
      <c r="I192" s="13">
        <f>SUM(F192:H192)</f>
        <v>15</v>
      </c>
      <c r="J192" s="14"/>
      <c r="K192" s="14"/>
      <c r="L192" s="14"/>
      <c r="M192" s="14"/>
      <c r="N192" s="15"/>
      <c r="O192" s="15"/>
      <c r="P192" s="15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</row>
    <row r="193" spans="1:28" ht="17.25" customHeight="1" x14ac:dyDescent="0.3">
      <c r="A193" s="1" t="s">
        <v>304</v>
      </c>
      <c r="B193" s="14" t="s">
        <v>835</v>
      </c>
      <c r="C193" s="3" t="s">
        <v>167</v>
      </c>
      <c r="D193" s="2" t="s">
        <v>1166</v>
      </c>
      <c r="E193" s="2" t="s">
        <v>305</v>
      </c>
      <c r="F193" s="13">
        <v>0</v>
      </c>
      <c r="G193" s="13">
        <v>1</v>
      </c>
      <c r="H193" s="13">
        <v>0</v>
      </c>
      <c r="I193" s="13">
        <f>SUM(F193:H193)</f>
        <v>1</v>
      </c>
      <c r="J193" s="14"/>
      <c r="K193" s="14"/>
      <c r="L193" s="14"/>
      <c r="M193" s="14"/>
      <c r="N193" s="15"/>
      <c r="O193" s="15"/>
      <c r="P193" s="15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</row>
    <row r="194" spans="1:28" ht="17.25" customHeight="1" x14ac:dyDescent="0.3">
      <c r="A194" s="1" t="s">
        <v>304</v>
      </c>
      <c r="B194" s="14" t="s">
        <v>835</v>
      </c>
      <c r="C194" s="3" t="s">
        <v>167</v>
      </c>
      <c r="D194" s="2" t="s">
        <v>1167</v>
      </c>
      <c r="E194" s="2" t="s">
        <v>278</v>
      </c>
      <c r="F194" s="13">
        <v>0</v>
      </c>
      <c r="G194" s="13">
        <v>1</v>
      </c>
      <c r="H194" s="13">
        <v>0</v>
      </c>
      <c r="I194" s="13">
        <f>SUM(F194:H194)</f>
        <v>1</v>
      </c>
      <c r="J194" s="14"/>
      <c r="K194" s="14"/>
      <c r="L194" s="14"/>
      <c r="M194" s="14"/>
      <c r="N194" s="15"/>
      <c r="O194" s="15"/>
      <c r="P194" s="15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</row>
    <row r="195" spans="1:28" ht="17.25" customHeight="1" x14ac:dyDescent="0.3">
      <c r="A195" s="1" t="s">
        <v>304</v>
      </c>
      <c r="B195" s="14" t="s">
        <v>835</v>
      </c>
      <c r="C195" s="3" t="s">
        <v>167</v>
      </c>
      <c r="D195" s="2" t="s">
        <v>1168</v>
      </c>
      <c r="E195" s="2" t="s">
        <v>289</v>
      </c>
      <c r="F195" s="13">
        <v>2</v>
      </c>
      <c r="G195" s="13">
        <v>10</v>
      </c>
      <c r="H195" s="13">
        <v>0</v>
      </c>
      <c r="I195" s="13">
        <f>SUM(F195:H195)</f>
        <v>12</v>
      </c>
      <c r="J195" s="14"/>
      <c r="K195" s="14"/>
      <c r="L195" s="14"/>
      <c r="M195" s="14"/>
      <c r="N195" s="15"/>
      <c r="O195" s="15"/>
      <c r="P195" s="15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</row>
    <row r="196" spans="1:28" ht="17.25" customHeight="1" x14ac:dyDescent="0.3">
      <c r="A196" s="1" t="s">
        <v>304</v>
      </c>
      <c r="B196" s="14" t="s">
        <v>835</v>
      </c>
      <c r="C196" s="3" t="s">
        <v>167</v>
      </c>
      <c r="D196" s="2" t="s">
        <v>1169</v>
      </c>
      <c r="E196" s="2" t="s">
        <v>307</v>
      </c>
      <c r="F196" s="13">
        <v>15</v>
      </c>
      <c r="G196" s="13">
        <v>10</v>
      </c>
      <c r="H196" s="13">
        <v>0</v>
      </c>
      <c r="I196" s="13">
        <f>SUM(F196:H196)</f>
        <v>25</v>
      </c>
      <c r="J196" s="14"/>
      <c r="K196" s="14"/>
      <c r="L196" s="14"/>
      <c r="M196" s="14"/>
      <c r="N196" s="15"/>
      <c r="O196" s="15"/>
      <c r="P196" s="15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</row>
    <row r="197" spans="1:28" ht="17.25" customHeight="1" x14ac:dyDescent="0.3">
      <c r="A197" s="1" t="s">
        <v>304</v>
      </c>
      <c r="B197" s="14" t="s">
        <v>835</v>
      </c>
      <c r="C197" s="3" t="s">
        <v>167</v>
      </c>
      <c r="D197" s="2" t="s">
        <v>1170</v>
      </c>
      <c r="E197" s="2" t="s">
        <v>308</v>
      </c>
      <c r="F197" s="13">
        <v>15</v>
      </c>
      <c r="G197" s="13">
        <v>10</v>
      </c>
      <c r="H197" s="13">
        <v>0</v>
      </c>
      <c r="I197" s="13">
        <f>SUM(F197:H197)</f>
        <v>25</v>
      </c>
      <c r="J197" s="14"/>
      <c r="K197" s="14"/>
      <c r="L197" s="14"/>
      <c r="M197" s="14"/>
      <c r="N197" s="15"/>
      <c r="O197" s="15"/>
      <c r="P197" s="15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</row>
    <row r="198" spans="1:28" ht="17.25" customHeight="1" x14ac:dyDescent="0.3">
      <c r="A198" s="1" t="s">
        <v>304</v>
      </c>
      <c r="B198" s="14" t="s">
        <v>835</v>
      </c>
      <c r="C198" s="3" t="s">
        <v>167</v>
      </c>
      <c r="D198" s="2" t="s">
        <v>1171</v>
      </c>
      <c r="E198" s="2" t="s">
        <v>289</v>
      </c>
      <c r="F198" s="13">
        <v>1</v>
      </c>
      <c r="G198" s="13">
        <v>10</v>
      </c>
      <c r="H198" s="13">
        <v>0</v>
      </c>
      <c r="I198" s="13">
        <f>SUM(F198:H198)</f>
        <v>11</v>
      </c>
      <c r="J198" s="14"/>
      <c r="K198" s="14"/>
      <c r="L198" s="14"/>
      <c r="M198" s="14"/>
      <c r="N198" s="15"/>
      <c r="O198" s="15"/>
      <c r="P198" s="15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</row>
    <row r="199" spans="1:28" ht="17.25" customHeight="1" x14ac:dyDescent="0.3">
      <c r="A199" s="1" t="s">
        <v>304</v>
      </c>
      <c r="B199" s="14" t="s">
        <v>835</v>
      </c>
      <c r="C199" s="3" t="s">
        <v>167</v>
      </c>
      <c r="D199" s="2" t="s">
        <v>1172</v>
      </c>
      <c r="E199" s="2" t="s">
        <v>307</v>
      </c>
      <c r="F199" s="13">
        <v>75</v>
      </c>
      <c r="G199" s="13">
        <v>0</v>
      </c>
      <c r="H199" s="13">
        <v>0</v>
      </c>
      <c r="I199" s="13">
        <f>SUM(F199:H199)</f>
        <v>75</v>
      </c>
      <c r="J199" s="14"/>
      <c r="K199" s="14"/>
      <c r="L199" s="14"/>
      <c r="M199" s="14"/>
      <c r="N199" s="15"/>
      <c r="O199" s="15"/>
      <c r="P199" s="15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</row>
    <row r="200" spans="1:28" ht="17.25" customHeight="1" x14ac:dyDescent="0.3">
      <c r="A200" s="1" t="s">
        <v>304</v>
      </c>
      <c r="B200" s="14" t="s">
        <v>835</v>
      </c>
      <c r="C200" s="3" t="s">
        <v>167</v>
      </c>
      <c r="D200" s="2" t="s">
        <v>1173</v>
      </c>
      <c r="E200" s="2" t="s">
        <v>289</v>
      </c>
      <c r="F200" s="13">
        <v>1</v>
      </c>
      <c r="G200" s="13">
        <v>1</v>
      </c>
      <c r="H200" s="13">
        <v>0</v>
      </c>
      <c r="I200" s="13">
        <f>SUM(F200:H200)</f>
        <v>2</v>
      </c>
      <c r="J200" s="14"/>
      <c r="K200" s="14"/>
      <c r="L200" s="14"/>
      <c r="M200" s="14"/>
      <c r="N200" s="15"/>
      <c r="O200" s="15"/>
      <c r="P200" s="15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</row>
    <row r="201" spans="1:28" ht="17.25" customHeight="1" x14ac:dyDescent="0.2">
      <c r="A201" s="1" t="s">
        <v>304</v>
      </c>
      <c r="B201" s="34" t="s">
        <v>842</v>
      </c>
      <c r="C201" s="28" t="s">
        <v>918</v>
      </c>
      <c r="D201" s="34" t="s">
        <v>1387</v>
      </c>
      <c r="E201" s="34" t="s">
        <v>1304</v>
      </c>
      <c r="F201" s="35">
        <v>0</v>
      </c>
      <c r="G201" s="35">
        <v>0</v>
      </c>
      <c r="H201" s="13">
        <v>20</v>
      </c>
      <c r="I201" s="13">
        <f>SUM(F201:H201)</f>
        <v>20</v>
      </c>
      <c r="J201" s="38"/>
      <c r="K201" s="38"/>
      <c r="L201" s="38"/>
      <c r="M201" s="38"/>
      <c r="N201" s="41"/>
      <c r="O201" s="41"/>
      <c r="P201" s="41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</row>
    <row r="202" spans="1:28" ht="17.25" customHeight="1" x14ac:dyDescent="0.2">
      <c r="A202" s="1" t="s">
        <v>304</v>
      </c>
      <c r="B202" s="34" t="s">
        <v>843</v>
      </c>
      <c r="C202" s="28" t="s">
        <v>919</v>
      </c>
      <c r="D202" s="34" t="s">
        <v>1388</v>
      </c>
      <c r="E202" s="34" t="s">
        <v>747</v>
      </c>
      <c r="F202" s="35">
        <v>0</v>
      </c>
      <c r="G202" s="35">
        <v>0</v>
      </c>
      <c r="H202" s="13">
        <v>400</v>
      </c>
      <c r="I202" s="13">
        <f>SUM(F202:H202)</f>
        <v>400</v>
      </c>
      <c r="J202" s="38"/>
      <c r="K202" s="38"/>
      <c r="L202" s="38"/>
      <c r="M202" s="38"/>
      <c r="N202" s="41"/>
      <c r="O202" s="41"/>
      <c r="P202" s="41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</row>
    <row r="203" spans="1:28" ht="17.25" customHeight="1" x14ac:dyDescent="0.2">
      <c r="A203" s="1" t="s">
        <v>304</v>
      </c>
      <c r="B203" s="34" t="s">
        <v>850</v>
      </c>
      <c r="C203" s="28" t="s">
        <v>932</v>
      </c>
      <c r="D203" s="34" t="s">
        <v>1402</v>
      </c>
      <c r="E203" s="34" t="s">
        <v>1318</v>
      </c>
      <c r="F203" s="35">
        <v>0</v>
      </c>
      <c r="G203" s="35">
        <v>0</v>
      </c>
      <c r="H203" s="13">
        <v>10</v>
      </c>
      <c r="I203" s="13">
        <f>SUM(F203:H203)</f>
        <v>10</v>
      </c>
      <c r="J203" s="38"/>
      <c r="K203" s="38"/>
      <c r="L203" s="38"/>
      <c r="M203" s="38"/>
      <c r="N203" s="41"/>
      <c r="O203" s="41"/>
      <c r="P203" s="41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</row>
    <row r="204" spans="1:28" ht="17.25" customHeight="1" x14ac:dyDescent="0.2">
      <c r="A204" s="1" t="s">
        <v>304</v>
      </c>
      <c r="B204" s="34" t="s">
        <v>852</v>
      </c>
      <c r="C204" s="28" t="s">
        <v>942</v>
      </c>
      <c r="D204" s="34" t="s">
        <v>1413</v>
      </c>
      <c r="E204" s="34" t="s">
        <v>1327</v>
      </c>
      <c r="F204" s="35">
        <v>0</v>
      </c>
      <c r="G204" s="35">
        <v>0</v>
      </c>
      <c r="H204" s="13">
        <v>10</v>
      </c>
      <c r="I204" s="13">
        <f>SUM(F204:H204)</f>
        <v>10</v>
      </c>
      <c r="J204" s="38"/>
      <c r="K204" s="38"/>
      <c r="L204" s="38"/>
      <c r="M204" s="38"/>
      <c r="N204" s="41"/>
      <c r="O204" s="41"/>
      <c r="P204" s="41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</row>
    <row r="205" spans="1:28" ht="17.25" customHeight="1" x14ac:dyDescent="0.2">
      <c r="A205" s="1" t="s">
        <v>304</v>
      </c>
      <c r="B205" s="34" t="s">
        <v>859</v>
      </c>
      <c r="C205" s="28" t="s">
        <v>950</v>
      </c>
      <c r="D205" s="34" t="s">
        <v>1422</v>
      </c>
      <c r="E205" s="34" t="s">
        <v>1336</v>
      </c>
      <c r="F205" s="35">
        <v>0</v>
      </c>
      <c r="G205" s="35">
        <v>0</v>
      </c>
      <c r="H205" s="13">
        <v>25</v>
      </c>
      <c r="I205" s="13">
        <f>SUM(F205:H205)</f>
        <v>25</v>
      </c>
      <c r="J205" s="38"/>
      <c r="K205" s="38"/>
      <c r="L205" s="38"/>
      <c r="M205" s="38"/>
      <c r="N205" s="41"/>
      <c r="O205" s="41"/>
      <c r="P205" s="41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</row>
    <row r="206" spans="1:28" ht="17.25" customHeight="1" x14ac:dyDescent="0.2">
      <c r="A206" s="1" t="s">
        <v>304</v>
      </c>
      <c r="B206" s="34" t="s">
        <v>859</v>
      </c>
      <c r="C206" s="28" t="s">
        <v>951</v>
      </c>
      <c r="D206" s="34" t="s">
        <v>1423</v>
      </c>
      <c r="E206" s="34" t="s">
        <v>1336</v>
      </c>
      <c r="F206" s="35">
        <v>0</v>
      </c>
      <c r="G206" s="35">
        <v>0</v>
      </c>
      <c r="H206" s="13">
        <v>40</v>
      </c>
      <c r="I206" s="13">
        <f>SUM(F206:H206)</f>
        <v>40</v>
      </c>
      <c r="J206" s="38"/>
      <c r="K206" s="38"/>
      <c r="L206" s="38"/>
      <c r="M206" s="38"/>
      <c r="N206" s="41"/>
      <c r="O206" s="41"/>
      <c r="P206" s="41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</row>
    <row r="207" spans="1:28" ht="17.25" customHeight="1" x14ac:dyDescent="0.2">
      <c r="A207" s="1" t="s">
        <v>304</v>
      </c>
      <c r="B207" s="34" t="s">
        <v>859</v>
      </c>
      <c r="C207" s="28" t="s">
        <v>952</v>
      </c>
      <c r="D207" s="34" t="s">
        <v>1424</v>
      </c>
      <c r="E207" s="34" t="s">
        <v>1337</v>
      </c>
      <c r="F207" s="35">
        <v>0</v>
      </c>
      <c r="G207" s="35">
        <v>0</v>
      </c>
      <c r="H207" s="13">
        <v>250</v>
      </c>
      <c r="I207" s="13">
        <f>SUM(F207:H207)</f>
        <v>250</v>
      </c>
      <c r="J207" s="38"/>
      <c r="K207" s="38"/>
      <c r="L207" s="38"/>
      <c r="M207" s="38"/>
      <c r="N207" s="41"/>
      <c r="O207" s="41"/>
      <c r="P207" s="41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</row>
    <row r="208" spans="1:28" ht="17.25" customHeight="1" x14ac:dyDescent="0.3">
      <c r="A208" s="1" t="s">
        <v>304</v>
      </c>
      <c r="B208" s="34" t="s">
        <v>906</v>
      </c>
      <c r="C208" s="28">
        <v>1016</v>
      </c>
      <c r="D208" s="34" t="s">
        <v>434</v>
      </c>
      <c r="E208" s="34" t="s">
        <v>435</v>
      </c>
      <c r="F208" s="35">
        <v>2</v>
      </c>
      <c r="G208" s="35">
        <v>10</v>
      </c>
      <c r="H208" s="13">
        <v>0</v>
      </c>
      <c r="I208" s="13">
        <f>SUM(F208:H208)</f>
        <v>12</v>
      </c>
      <c r="J208" s="14"/>
      <c r="K208" s="14"/>
      <c r="L208" s="14"/>
      <c r="M208" s="14"/>
      <c r="N208" s="15"/>
      <c r="O208" s="15"/>
      <c r="P208" s="15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</row>
    <row r="209" spans="1:28" ht="17.25" customHeight="1" x14ac:dyDescent="0.3">
      <c r="A209" s="1" t="s">
        <v>304</v>
      </c>
      <c r="B209" s="34" t="s">
        <v>475</v>
      </c>
      <c r="C209" s="28" t="s">
        <v>476</v>
      </c>
      <c r="D209" s="34" t="s">
        <v>477</v>
      </c>
      <c r="E209" s="34" t="s">
        <v>278</v>
      </c>
      <c r="F209" s="35">
        <v>10</v>
      </c>
      <c r="G209" s="35">
        <v>50</v>
      </c>
      <c r="H209" s="13">
        <v>0</v>
      </c>
      <c r="I209" s="13">
        <f>SUM(F209:H209)</f>
        <v>60</v>
      </c>
      <c r="J209" s="14"/>
      <c r="K209" s="14"/>
      <c r="L209" s="14"/>
      <c r="M209" s="14"/>
      <c r="N209" s="15"/>
      <c r="O209" s="15"/>
      <c r="P209" s="15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</row>
    <row r="210" spans="1:28" ht="17.25" customHeight="1" x14ac:dyDescent="0.3">
      <c r="A210" s="1" t="s">
        <v>304</v>
      </c>
      <c r="B210" s="34" t="s">
        <v>487</v>
      </c>
      <c r="C210" s="28">
        <v>92100</v>
      </c>
      <c r="D210" s="34" t="s">
        <v>488</v>
      </c>
      <c r="E210" s="34" t="s">
        <v>489</v>
      </c>
      <c r="F210" s="35">
        <v>0</v>
      </c>
      <c r="G210" s="35">
        <v>15</v>
      </c>
      <c r="H210" s="13">
        <v>0</v>
      </c>
      <c r="I210" s="13">
        <f>SUM(F210:H210)</f>
        <v>15</v>
      </c>
      <c r="J210" s="14"/>
      <c r="K210" s="14"/>
      <c r="L210" s="14"/>
      <c r="M210" s="14"/>
      <c r="N210" s="15"/>
      <c r="O210" s="15"/>
      <c r="P210" s="15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</row>
    <row r="211" spans="1:28" ht="17.25" customHeight="1" x14ac:dyDescent="0.3">
      <c r="A211" s="1" t="s">
        <v>304</v>
      </c>
      <c r="B211" s="34" t="s">
        <v>501</v>
      </c>
      <c r="C211" s="28">
        <v>1588</v>
      </c>
      <c r="D211" s="34" t="s">
        <v>502</v>
      </c>
      <c r="E211" s="34" t="s">
        <v>503</v>
      </c>
      <c r="F211" s="35">
        <v>0</v>
      </c>
      <c r="G211" s="35">
        <v>5</v>
      </c>
      <c r="H211" s="13">
        <v>0</v>
      </c>
      <c r="I211" s="13">
        <f>SUM(F211:H211)</f>
        <v>5</v>
      </c>
      <c r="J211" s="14"/>
      <c r="K211" s="14"/>
      <c r="L211" s="14"/>
      <c r="M211" s="14"/>
      <c r="N211" s="15"/>
      <c r="O211" s="15"/>
      <c r="P211" s="15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</row>
    <row r="212" spans="1:28" ht="17.25" customHeight="1" x14ac:dyDescent="0.3">
      <c r="A212" s="1" t="s">
        <v>304</v>
      </c>
      <c r="B212" s="34" t="s">
        <v>509</v>
      </c>
      <c r="C212" s="28"/>
      <c r="D212" s="34" t="s">
        <v>1274</v>
      </c>
      <c r="E212" s="34" t="s">
        <v>293</v>
      </c>
      <c r="F212" s="35">
        <v>0</v>
      </c>
      <c r="G212" s="35">
        <v>30</v>
      </c>
      <c r="H212" s="13">
        <v>0</v>
      </c>
      <c r="I212" s="13">
        <f>SUM(F212:H212)</f>
        <v>30</v>
      </c>
      <c r="J212" s="14"/>
      <c r="K212" s="14"/>
      <c r="L212" s="14"/>
      <c r="M212" s="14"/>
      <c r="N212" s="15"/>
      <c r="O212" s="15"/>
      <c r="P212" s="15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</row>
    <row r="213" spans="1:28" ht="17.25" customHeight="1" x14ac:dyDescent="0.3">
      <c r="A213" s="1" t="s">
        <v>304</v>
      </c>
      <c r="B213" s="34" t="s">
        <v>524</v>
      </c>
      <c r="C213" s="28" t="s">
        <v>525</v>
      </c>
      <c r="D213" s="34" t="s">
        <v>526</v>
      </c>
      <c r="E213" s="34" t="s">
        <v>527</v>
      </c>
      <c r="F213" s="35">
        <v>5</v>
      </c>
      <c r="G213" s="35">
        <v>50</v>
      </c>
      <c r="H213" s="13">
        <v>0</v>
      </c>
      <c r="I213" s="13">
        <f>SUM(F213:H213)</f>
        <v>55</v>
      </c>
      <c r="J213" s="14"/>
      <c r="K213" s="14"/>
      <c r="L213" s="14"/>
      <c r="M213" s="14"/>
      <c r="N213" s="15"/>
      <c r="O213" s="15"/>
      <c r="P213" s="15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</row>
    <row r="214" spans="1:28" ht="17.25" customHeight="1" x14ac:dyDescent="0.2">
      <c r="A214" s="1" t="s">
        <v>304</v>
      </c>
      <c r="B214" s="34" t="s">
        <v>871</v>
      </c>
      <c r="C214" s="28" t="s">
        <v>969</v>
      </c>
      <c r="D214" s="34" t="s">
        <v>1447</v>
      </c>
      <c r="E214" s="34" t="s">
        <v>1351</v>
      </c>
      <c r="F214" s="35">
        <v>0</v>
      </c>
      <c r="G214" s="35">
        <v>0</v>
      </c>
      <c r="H214" s="13">
        <v>20</v>
      </c>
      <c r="I214" s="13">
        <f>SUM(F214:H214)</f>
        <v>20</v>
      </c>
      <c r="J214" s="38"/>
      <c r="K214" s="38"/>
      <c r="L214" s="38"/>
      <c r="M214" s="38"/>
      <c r="N214" s="41"/>
      <c r="O214" s="41"/>
      <c r="P214" s="41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</row>
    <row r="215" spans="1:28" ht="17.25" customHeight="1" x14ac:dyDescent="0.2">
      <c r="A215" s="1" t="s">
        <v>304</v>
      </c>
      <c r="B215" s="34" t="s">
        <v>889</v>
      </c>
      <c r="C215" s="28" t="s">
        <v>1000</v>
      </c>
      <c r="D215" s="34" t="s">
        <v>1481</v>
      </c>
      <c r="E215" s="34" t="s">
        <v>1373</v>
      </c>
      <c r="F215" s="35">
        <v>0</v>
      </c>
      <c r="G215" s="35">
        <v>0</v>
      </c>
      <c r="H215" s="13">
        <v>80</v>
      </c>
      <c r="I215" s="13">
        <f>SUM(F215:H215)</f>
        <v>80</v>
      </c>
      <c r="J215" s="38"/>
      <c r="K215" s="38"/>
      <c r="L215" s="38"/>
      <c r="M215" s="38"/>
      <c r="N215" s="41"/>
      <c r="O215" s="41"/>
      <c r="P215" s="41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</row>
    <row r="216" spans="1:28" ht="17.25" customHeight="1" x14ac:dyDescent="0.2">
      <c r="A216" s="1" t="s">
        <v>304</v>
      </c>
      <c r="B216" s="34" t="s">
        <v>889</v>
      </c>
      <c r="C216" s="28" t="s">
        <v>1001</v>
      </c>
      <c r="D216" s="34" t="s">
        <v>1482</v>
      </c>
      <c r="E216" s="34" t="s">
        <v>1374</v>
      </c>
      <c r="F216" s="35">
        <v>0</v>
      </c>
      <c r="G216" s="35">
        <v>0</v>
      </c>
      <c r="H216" s="13">
        <v>10</v>
      </c>
      <c r="I216" s="13">
        <f>SUM(F216:H216)</f>
        <v>10</v>
      </c>
      <c r="J216" s="38"/>
      <c r="K216" s="38"/>
      <c r="L216" s="38"/>
      <c r="M216" s="38"/>
      <c r="N216" s="41"/>
      <c r="O216" s="41"/>
      <c r="P216" s="41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</row>
    <row r="217" spans="1:28" ht="17.25" customHeight="1" x14ac:dyDescent="0.3">
      <c r="A217" s="1" t="s">
        <v>309</v>
      </c>
      <c r="B217" s="14" t="s">
        <v>835</v>
      </c>
      <c r="C217" s="3">
        <v>91829</v>
      </c>
      <c r="D217" s="2" t="s">
        <v>1174</v>
      </c>
      <c r="E217" s="2" t="s">
        <v>310</v>
      </c>
      <c r="F217" s="13">
        <v>15</v>
      </c>
      <c r="G217" s="13">
        <v>5</v>
      </c>
      <c r="H217" s="13">
        <v>0</v>
      </c>
      <c r="I217" s="13">
        <f>SUM(F217:H217)</f>
        <v>20</v>
      </c>
      <c r="J217" s="14"/>
      <c r="K217" s="14"/>
      <c r="L217" s="14"/>
      <c r="M217" s="14"/>
      <c r="N217" s="15"/>
      <c r="O217" s="15"/>
      <c r="P217" s="15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</row>
    <row r="218" spans="1:28" ht="17.25" customHeight="1" x14ac:dyDescent="0.3">
      <c r="A218" s="1" t="s">
        <v>309</v>
      </c>
      <c r="B218" s="14" t="s">
        <v>835</v>
      </c>
      <c r="C218" s="3">
        <v>50689</v>
      </c>
      <c r="D218" s="2" t="s">
        <v>1175</v>
      </c>
      <c r="E218" s="2" t="s">
        <v>311</v>
      </c>
      <c r="F218" s="13">
        <v>10</v>
      </c>
      <c r="G218" s="13">
        <v>5</v>
      </c>
      <c r="H218" s="13">
        <v>0</v>
      </c>
      <c r="I218" s="13">
        <f>SUM(F218:H218)</f>
        <v>15</v>
      </c>
      <c r="J218" s="14"/>
      <c r="K218" s="14"/>
      <c r="L218" s="14"/>
      <c r="M218" s="14"/>
      <c r="N218" s="15"/>
      <c r="O218" s="15"/>
      <c r="P218" s="15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</row>
    <row r="219" spans="1:28" ht="17.25" customHeight="1" x14ac:dyDescent="0.3">
      <c r="A219" s="1" t="s">
        <v>309</v>
      </c>
      <c r="B219" s="14" t="s">
        <v>835</v>
      </c>
      <c r="C219" s="3">
        <v>10238</v>
      </c>
      <c r="D219" s="2" t="s">
        <v>1176</v>
      </c>
      <c r="E219" s="2" t="s">
        <v>312</v>
      </c>
      <c r="F219" s="13">
        <v>2</v>
      </c>
      <c r="G219" s="13">
        <v>5</v>
      </c>
      <c r="H219" s="13">
        <v>0</v>
      </c>
      <c r="I219" s="13">
        <f>SUM(F219:H219)</f>
        <v>7</v>
      </c>
      <c r="J219" s="14"/>
      <c r="K219" s="14"/>
      <c r="L219" s="14"/>
      <c r="M219" s="14"/>
      <c r="N219" s="15"/>
      <c r="O219" s="15"/>
      <c r="P219" s="15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</row>
    <row r="220" spans="1:28" ht="17.25" customHeight="1" x14ac:dyDescent="0.3">
      <c r="A220" s="1" t="s">
        <v>309</v>
      </c>
      <c r="B220" s="14" t="s">
        <v>835</v>
      </c>
      <c r="C220" s="3">
        <v>10671</v>
      </c>
      <c r="D220" s="2" t="s">
        <v>1177</v>
      </c>
      <c r="E220" s="2" t="s">
        <v>312</v>
      </c>
      <c r="F220" s="13">
        <v>0</v>
      </c>
      <c r="G220" s="13">
        <v>5</v>
      </c>
      <c r="H220" s="13">
        <v>0</v>
      </c>
      <c r="I220" s="13">
        <f>SUM(F220:H220)</f>
        <v>5</v>
      </c>
      <c r="J220" s="14"/>
      <c r="K220" s="14"/>
      <c r="L220" s="14"/>
      <c r="M220" s="14"/>
      <c r="N220" s="15"/>
      <c r="O220" s="15"/>
      <c r="P220" s="15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</row>
    <row r="221" spans="1:28" ht="17.25" customHeight="1" x14ac:dyDescent="0.3">
      <c r="A221" s="1" t="s">
        <v>309</v>
      </c>
      <c r="B221" s="14" t="s">
        <v>835</v>
      </c>
      <c r="C221" s="3">
        <v>86184</v>
      </c>
      <c r="D221" s="2" t="s">
        <v>313</v>
      </c>
      <c r="E221" s="2" t="s">
        <v>314</v>
      </c>
      <c r="F221" s="13">
        <v>5</v>
      </c>
      <c r="G221" s="13">
        <v>5</v>
      </c>
      <c r="H221" s="13">
        <v>0</v>
      </c>
      <c r="I221" s="13">
        <f>SUM(F221:H221)</f>
        <v>10</v>
      </c>
      <c r="J221" s="14"/>
      <c r="K221" s="14"/>
      <c r="L221" s="14"/>
      <c r="M221" s="14"/>
      <c r="N221" s="15"/>
      <c r="O221" s="15"/>
      <c r="P221" s="15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</row>
    <row r="222" spans="1:28" ht="17.25" customHeight="1" x14ac:dyDescent="0.3">
      <c r="A222" s="1" t="s">
        <v>309</v>
      </c>
      <c r="B222" s="14" t="s">
        <v>835</v>
      </c>
      <c r="C222" s="3">
        <v>18105</v>
      </c>
      <c r="D222" s="2" t="s">
        <v>1178</v>
      </c>
      <c r="E222" s="2" t="s">
        <v>314</v>
      </c>
      <c r="F222" s="13">
        <v>20</v>
      </c>
      <c r="G222" s="13">
        <v>100</v>
      </c>
      <c r="H222" s="13">
        <v>0</v>
      </c>
      <c r="I222" s="13">
        <f>SUM(F222:H222)</f>
        <v>120</v>
      </c>
      <c r="J222" s="14"/>
      <c r="K222" s="14"/>
      <c r="L222" s="14"/>
      <c r="M222" s="14"/>
      <c r="N222" s="15"/>
      <c r="O222" s="15"/>
      <c r="P222" s="15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</row>
    <row r="223" spans="1:28" ht="17.25" customHeight="1" x14ac:dyDescent="0.3">
      <c r="A223" s="1" t="s">
        <v>309</v>
      </c>
      <c r="B223" s="14" t="s">
        <v>835</v>
      </c>
      <c r="C223" s="3" t="s">
        <v>167</v>
      </c>
      <c r="D223" s="2" t="s">
        <v>1179</v>
      </c>
      <c r="E223" s="2" t="s">
        <v>314</v>
      </c>
      <c r="F223" s="13">
        <v>10</v>
      </c>
      <c r="G223" s="13">
        <v>100</v>
      </c>
      <c r="H223" s="13">
        <v>0</v>
      </c>
      <c r="I223" s="13">
        <f>SUM(F223:H223)</f>
        <v>110</v>
      </c>
      <c r="J223" s="14"/>
      <c r="K223" s="14"/>
      <c r="L223" s="14"/>
      <c r="M223" s="14"/>
      <c r="N223" s="15"/>
      <c r="O223" s="15"/>
      <c r="P223" s="15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</row>
    <row r="224" spans="1:28" ht="17.25" customHeight="1" x14ac:dyDescent="0.3">
      <c r="A224" s="1" t="s">
        <v>309</v>
      </c>
      <c r="B224" s="14" t="s">
        <v>835</v>
      </c>
      <c r="C224" s="3">
        <v>140015</v>
      </c>
      <c r="D224" s="2" t="s">
        <v>1180</v>
      </c>
      <c r="E224" s="2" t="s">
        <v>315</v>
      </c>
      <c r="F224" s="13">
        <v>0</v>
      </c>
      <c r="G224" s="13">
        <v>5</v>
      </c>
      <c r="H224" s="13">
        <v>0</v>
      </c>
      <c r="I224" s="13">
        <f>SUM(F224:H224)</f>
        <v>5</v>
      </c>
      <c r="J224" s="14"/>
      <c r="K224" s="14"/>
      <c r="L224" s="14"/>
      <c r="M224" s="14"/>
      <c r="N224" s="15"/>
      <c r="O224" s="15"/>
      <c r="P224" s="15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</row>
    <row r="225" spans="1:28" ht="17.25" customHeight="1" x14ac:dyDescent="0.3">
      <c r="A225" s="1" t="s">
        <v>166</v>
      </c>
      <c r="B225" s="14" t="s">
        <v>835</v>
      </c>
      <c r="C225" s="19" t="s">
        <v>167</v>
      </c>
      <c r="D225" s="2" t="s">
        <v>1082</v>
      </c>
      <c r="E225" s="14"/>
      <c r="F225" s="13">
        <v>10</v>
      </c>
      <c r="G225" s="13">
        <v>0</v>
      </c>
      <c r="H225" s="13" t="str">
        <f>IFERROR(VLOOKUP(C225,'FUHSD VLOOKUP'!$A$1:$F$115,6,FALSE),"0")</f>
        <v>0</v>
      </c>
      <c r="I225" s="13">
        <f>SUM(F225:H225)</f>
        <v>10</v>
      </c>
      <c r="J225" s="14"/>
      <c r="K225" s="14"/>
      <c r="L225" s="14"/>
      <c r="M225" s="14"/>
      <c r="N225" s="15"/>
      <c r="O225" s="15"/>
      <c r="P225" s="15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</row>
    <row r="226" spans="1:28" ht="17.25" customHeight="1" x14ac:dyDescent="0.3">
      <c r="A226" s="1" t="s">
        <v>168</v>
      </c>
      <c r="B226" s="2" t="s">
        <v>838</v>
      </c>
      <c r="C226" s="3">
        <v>22188</v>
      </c>
      <c r="D226" s="2" t="s">
        <v>1083</v>
      </c>
      <c r="E226" s="2" t="s">
        <v>169</v>
      </c>
      <c r="F226" s="13">
        <v>2</v>
      </c>
      <c r="G226" s="13">
        <v>0</v>
      </c>
      <c r="H226" s="13" t="str">
        <f>IFERROR(VLOOKUP(C226,'FUHSD VLOOKUP'!$A$1:$F$115,6,FALSE),"0")</f>
        <v>0</v>
      </c>
      <c r="I226" s="13">
        <f>SUM(F226:H226)</f>
        <v>2</v>
      </c>
      <c r="J226" s="14"/>
      <c r="K226" s="14"/>
      <c r="L226" s="14"/>
      <c r="M226" s="14"/>
      <c r="N226" s="15"/>
      <c r="O226" s="15"/>
      <c r="P226" s="15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</row>
    <row r="227" spans="1:28" ht="17.25" customHeight="1" x14ac:dyDescent="0.3">
      <c r="A227" s="1" t="s">
        <v>316</v>
      </c>
      <c r="B227" s="14" t="s">
        <v>835</v>
      </c>
      <c r="C227" s="3">
        <v>82002</v>
      </c>
      <c r="D227" s="2" t="s">
        <v>1181</v>
      </c>
      <c r="E227" s="2" t="s">
        <v>317</v>
      </c>
      <c r="F227" s="13">
        <v>0</v>
      </c>
      <c r="G227" s="13">
        <v>5</v>
      </c>
      <c r="H227" s="13">
        <v>0</v>
      </c>
      <c r="I227" s="13">
        <f>SUM(F227:H227)</f>
        <v>5</v>
      </c>
      <c r="J227" s="14"/>
      <c r="K227" s="14"/>
      <c r="L227" s="14"/>
      <c r="M227" s="14"/>
      <c r="N227" s="15"/>
      <c r="O227" s="15"/>
      <c r="P227" s="15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</row>
    <row r="228" spans="1:28" ht="17.25" customHeight="1" x14ac:dyDescent="0.3">
      <c r="A228" s="1" t="s">
        <v>171</v>
      </c>
      <c r="B228" s="2" t="s">
        <v>900</v>
      </c>
      <c r="C228" s="3">
        <v>95150</v>
      </c>
      <c r="D228" s="2" t="s">
        <v>1084</v>
      </c>
      <c r="E228" s="2" t="s">
        <v>95</v>
      </c>
      <c r="F228" s="13">
        <v>80</v>
      </c>
      <c r="G228" s="13">
        <v>600</v>
      </c>
      <c r="H228" s="13" t="str">
        <f>IFERROR(VLOOKUP(C228,'FUHSD VLOOKUP'!$A$1:$F$115,6,FALSE),"0")</f>
        <v>0</v>
      </c>
      <c r="I228" s="13">
        <f>SUM(F228:H228)</f>
        <v>680</v>
      </c>
      <c r="J228" s="14"/>
      <c r="K228" s="14"/>
      <c r="L228" s="14"/>
      <c r="M228" s="14"/>
      <c r="N228" s="15"/>
      <c r="O228" s="15"/>
      <c r="P228" s="15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</row>
    <row r="229" spans="1:28" ht="17.25" customHeight="1" x14ac:dyDescent="0.2">
      <c r="A229" s="1" t="s">
        <v>171</v>
      </c>
      <c r="B229" s="2" t="s">
        <v>900</v>
      </c>
      <c r="C229" s="3">
        <v>96086</v>
      </c>
      <c r="D229" s="2" t="s">
        <v>1085</v>
      </c>
      <c r="E229" s="2" t="s">
        <v>172</v>
      </c>
      <c r="F229" s="13">
        <v>0</v>
      </c>
      <c r="G229" s="13">
        <v>700</v>
      </c>
      <c r="H229" s="13" t="str">
        <f>IFERROR(VLOOKUP(C229,'FUHSD VLOOKUP'!$A$1:$F$115,6,FALSE),"0")</f>
        <v>0</v>
      </c>
      <c r="I229" s="13">
        <f>SUM(F229:H229)</f>
        <v>700</v>
      </c>
      <c r="J229" s="17"/>
      <c r="K229" s="17"/>
      <c r="L229" s="17"/>
      <c r="M229" s="17"/>
      <c r="N229" s="18"/>
      <c r="O229" s="18"/>
      <c r="P229" s="18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</row>
    <row r="230" spans="1:28" ht="17.25" customHeight="1" x14ac:dyDescent="0.3">
      <c r="A230" s="1" t="s">
        <v>173</v>
      </c>
      <c r="B230" s="2" t="s">
        <v>175</v>
      </c>
      <c r="C230" s="3">
        <v>1204</v>
      </c>
      <c r="D230" s="2" t="s">
        <v>176</v>
      </c>
      <c r="E230" s="2" t="s">
        <v>131</v>
      </c>
      <c r="F230" s="13">
        <v>35</v>
      </c>
      <c r="G230" s="13">
        <v>260</v>
      </c>
      <c r="H230" s="13" t="str">
        <f>IFERROR(VLOOKUP(C230,'FUHSD VLOOKUP'!$A$1:$F$115,6,FALSE),"0")</f>
        <v>0</v>
      </c>
      <c r="I230" s="13">
        <f>SUM(F230:H230)</f>
        <v>295</v>
      </c>
      <c r="J230" s="14"/>
      <c r="K230" s="14"/>
      <c r="L230" s="14"/>
      <c r="M230" s="14"/>
      <c r="N230" s="15"/>
      <c r="O230" s="15"/>
      <c r="P230" s="15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</row>
    <row r="231" spans="1:28" ht="17.25" customHeight="1" x14ac:dyDescent="0.3">
      <c r="A231" s="1" t="s">
        <v>173</v>
      </c>
      <c r="B231" s="2" t="s">
        <v>175</v>
      </c>
      <c r="C231" s="3">
        <v>1234</v>
      </c>
      <c r="D231" s="2" t="s">
        <v>1086</v>
      </c>
      <c r="E231" s="2" t="s">
        <v>149</v>
      </c>
      <c r="F231" s="13">
        <v>0</v>
      </c>
      <c r="G231" s="13">
        <v>10</v>
      </c>
      <c r="H231" s="13" t="str">
        <f>IFERROR(VLOOKUP(C231,'FUHSD VLOOKUP'!$A$1:$F$115,6,FALSE),"0")</f>
        <v>0</v>
      </c>
      <c r="I231" s="13">
        <f>SUM(F231:H231)</f>
        <v>10</v>
      </c>
      <c r="J231" s="14"/>
      <c r="K231" s="14"/>
      <c r="L231" s="14"/>
      <c r="M231" s="14"/>
      <c r="N231" s="15"/>
      <c r="O231" s="15"/>
      <c r="P231" s="15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</row>
    <row r="232" spans="1:28" ht="17.25" customHeight="1" x14ac:dyDescent="0.3">
      <c r="A232" s="1" t="s">
        <v>177</v>
      </c>
      <c r="B232" s="2" t="s">
        <v>101</v>
      </c>
      <c r="C232" s="3">
        <v>40827</v>
      </c>
      <c r="D232" s="2" t="s">
        <v>1087</v>
      </c>
      <c r="E232" s="2" t="s">
        <v>178</v>
      </c>
      <c r="F232" s="13">
        <v>0</v>
      </c>
      <c r="G232" s="13">
        <v>10</v>
      </c>
      <c r="H232" s="13" t="str">
        <f>IFERROR(VLOOKUP(C232,'FUHSD VLOOKUP'!$A$1:$F$115,6,FALSE),"0")</f>
        <v>0</v>
      </c>
      <c r="I232" s="13">
        <f>SUM(F232:H232)</f>
        <v>10</v>
      </c>
      <c r="J232" s="14"/>
      <c r="K232" s="14"/>
      <c r="L232" s="14"/>
      <c r="M232" s="14"/>
      <c r="N232" s="15"/>
      <c r="O232" s="15"/>
      <c r="P232" s="15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</row>
    <row r="233" spans="1:28" ht="17.25" customHeight="1" x14ac:dyDescent="0.3">
      <c r="A233" s="33" t="s">
        <v>390</v>
      </c>
      <c r="B233" s="34" t="s">
        <v>835</v>
      </c>
      <c r="C233" s="28" t="s">
        <v>452</v>
      </c>
      <c r="D233" s="34" t="s">
        <v>453</v>
      </c>
      <c r="E233" s="34" t="s">
        <v>454</v>
      </c>
      <c r="F233" s="35">
        <v>0</v>
      </c>
      <c r="G233" s="35">
        <v>5</v>
      </c>
      <c r="H233" s="13">
        <v>0</v>
      </c>
      <c r="I233" s="13">
        <f>SUM(F233:H233)</f>
        <v>5</v>
      </c>
      <c r="J233" s="14"/>
      <c r="K233" s="14"/>
      <c r="L233" s="14"/>
      <c r="M233" s="14"/>
      <c r="N233" s="15"/>
      <c r="O233" s="15"/>
      <c r="P233" s="15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</row>
    <row r="234" spans="1:28" ht="17.25" customHeight="1" x14ac:dyDescent="0.2">
      <c r="A234" s="33" t="s">
        <v>390</v>
      </c>
      <c r="B234" s="34" t="s">
        <v>835</v>
      </c>
      <c r="C234" s="28"/>
      <c r="D234" s="34" t="s">
        <v>1295</v>
      </c>
      <c r="E234" s="34" t="s">
        <v>590</v>
      </c>
      <c r="F234" s="35">
        <v>0</v>
      </c>
      <c r="G234" s="35">
        <v>0</v>
      </c>
      <c r="H234" s="13">
        <v>30</v>
      </c>
      <c r="I234" s="13">
        <f>SUM(F234:H234)</f>
        <v>30</v>
      </c>
      <c r="J234" s="38"/>
      <c r="K234" s="38"/>
      <c r="L234" s="38"/>
      <c r="M234" s="38"/>
      <c r="N234" s="41"/>
      <c r="O234" s="41"/>
      <c r="P234" s="41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</row>
    <row r="235" spans="1:28" ht="17.25" customHeight="1" x14ac:dyDescent="0.3">
      <c r="A235" s="33" t="s">
        <v>837</v>
      </c>
      <c r="B235" s="34" t="s">
        <v>471</v>
      </c>
      <c r="C235" s="28" t="s">
        <v>472</v>
      </c>
      <c r="D235" s="34" t="s">
        <v>473</v>
      </c>
      <c r="E235" s="34" t="s">
        <v>474</v>
      </c>
      <c r="F235" s="35">
        <v>0</v>
      </c>
      <c r="G235" s="35">
        <v>30</v>
      </c>
      <c r="H235" s="13">
        <v>0</v>
      </c>
      <c r="I235" s="13">
        <f>SUM(F235:H235)</f>
        <v>30</v>
      </c>
      <c r="J235" s="14"/>
      <c r="K235" s="14"/>
      <c r="L235" s="14"/>
      <c r="M235" s="14"/>
      <c r="N235" s="15"/>
      <c r="O235" s="15"/>
      <c r="P235" s="15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</row>
    <row r="236" spans="1:28" ht="17.25" customHeight="1" x14ac:dyDescent="0.3">
      <c r="A236" s="1" t="s">
        <v>179</v>
      </c>
      <c r="B236" s="2" t="s">
        <v>180</v>
      </c>
      <c r="C236" s="3">
        <v>5537</v>
      </c>
      <c r="D236" s="2" t="s">
        <v>1088</v>
      </c>
      <c r="E236" s="2" t="s">
        <v>181</v>
      </c>
      <c r="F236" s="13">
        <v>0</v>
      </c>
      <c r="G236" s="13">
        <v>50</v>
      </c>
      <c r="H236" s="13" t="str">
        <f>IFERROR(VLOOKUP(C236,'FUHSD VLOOKUP'!$A$1:$F$115,6,FALSE),"0")</f>
        <v>0</v>
      </c>
      <c r="I236" s="13">
        <f>SUM(F236:H236)</f>
        <v>50</v>
      </c>
      <c r="J236" s="14"/>
      <c r="K236" s="14"/>
      <c r="L236" s="14"/>
      <c r="M236" s="14"/>
      <c r="N236" s="15"/>
      <c r="O236" s="15"/>
      <c r="P236" s="15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</row>
    <row r="237" spans="1:28" ht="17.25" customHeight="1" x14ac:dyDescent="0.2">
      <c r="A237" s="1" t="s">
        <v>179</v>
      </c>
      <c r="B237" s="2" t="s">
        <v>180</v>
      </c>
      <c r="C237" s="3">
        <v>7238</v>
      </c>
      <c r="D237" s="2" t="s">
        <v>182</v>
      </c>
      <c r="E237" s="2" t="s">
        <v>127</v>
      </c>
      <c r="F237" s="13">
        <v>0</v>
      </c>
      <c r="G237" s="13">
        <v>5</v>
      </c>
      <c r="H237" s="13" t="str">
        <f>IFERROR(VLOOKUP(C237,'FUHSD VLOOKUP'!$A$1:$F$115,6,FALSE),"0")</f>
        <v>0</v>
      </c>
      <c r="I237" s="13">
        <f>SUM(F237:H237)</f>
        <v>5</v>
      </c>
      <c r="J237" s="17"/>
      <c r="K237" s="17"/>
      <c r="L237" s="17"/>
      <c r="M237" s="17"/>
      <c r="N237" s="18"/>
      <c r="O237" s="18"/>
      <c r="P237" s="18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</row>
    <row r="238" spans="1:28" ht="17.25" customHeight="1" x14ac:dyDescent="0.3">
      <c r="A238" s="1" t="s">
        <v>179</v>
      </c>
      <c r="B238" s="2" t="s">
        <v>901</v>
      </c>
      <c r="C238" s="3">
        <v>2015</v>
      </c>
      <c r="D238" s="2" t="s">
        <v>1089</v>
      </c>
      <c r="E238" s="2" t="s">
        <v>183</v>
      </c>
      <c r="F238" s="13">
        <v>0</v>
      </c>
      <c r="G238" s="13">
        <v>50</v>
      </c>
      <c r="H238" s="13" t="str">
        <f>IFERROR(VLOOKUP(C238,'FUHSD VLOOKUP'!$A$1:$F$115,6,FALSE),"0")</f>
        <v>0</v>
      </c>
      <c r="I238" s="13">
        <f>SUM(F238:H238)</f>
        <v>50</v>
      </c>
      <c r="J238" s="14"/>
      <c r="K238" s="14"/>
      <c r="L238" s="14"/>
      <c r="M238" s="14"/>
      <c r="N238" s="15"/>
      <c r="O238" s="15"/>
      <c r="P238" s="15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</row>
    <row r="239" spans="1:28" ht="17.25" customHeight="1" x14ac:dyDescent="0.3">
      <c r="A239" s="1" t="s">
        <v>179</v>
      </c>
      <c r="B239" s="2" t="s">
        <v>902</v>
      </c>
      <c r="C239" s="3">
        <v>12001</v>
      </c>
      <c r="D239" s="2" t="s">
        <v>1090</v>
      </c>
      <c r="E239" s="2" t="s">
        <v>174</v>
      </c>
      <c r="F239" s="36">
        <v>0</v>
      </c>
      <c r="G239" s="36">
        <v>30</v>
      </c>
      <c r="H239" s="13" t="str">
        <f>IFERROR(VLOOKUP(C239,'FUHSD VLOOKUP'!$A$1:$F$115,6,FALSE),"0")</f>
        <v>0</v>
      </c>
      <c r="I239" s="13">
        <f>SUM(F239:H239)</f>
        <v>30</v>
      </c>
      <c r="J239" s="14"/>
      <c r="K239" s="14"/>
      <c r="L239" s="14"/>
      <c r="M239" s="14"/>
      <c r="N239" s="15"/>
      <c r="O239" s="15"/>
      <c r="P239" s="15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</row>
    <row r="240" spans="1:28" ht="17.25" customHeight="1" x14ac:dyDescent="0.3">
      <c r="A240" s="1" t="s">
        <v>179</v>
      </c>
      <c r="B240" s="2" t="s">
        <v>902</v>
      </c>
      <c r="C240" s="3">
        <v>13007</v>
      </c>
      <c r="D240" s="2" t="s">
        <v>1091</v>
      </c>
      <c r="E240" s="2" t="s">
        <v>174</v>
      </c>
      <c r="F240" s="36">
        <v>0</v>
      </c>
      <c r="G240" s="36">
        <v>100</v>
      </c>
      <c r="H240" s="13" t="str">
        <f>IFERROR(VLOOKUP(C240,'FUHSD VLOOKUP'!$A$1:$F$115,6,FALSE),"0")</f>
        <v>0</v>
      </c>
      <c r="I240" s="13">
        <f>SUM(F240:H240)</f>
        <v>100</v>
      </c>
      <c r="J240" s="14"/>
      <c r="K240" s="14"/>
      <c r="L240" s="14"/>
      <c r="M240" s="14"/>
      <c r="N240" s="15"/>
      <c r="O240" s="15"/>
      <c r="P240" s="15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</row>
    <row r="241" spans="1:28" ht="17.25" customHeight="1" x14ac:dyDescent="0.2">
      <c r="A241" s="1" t="s">
        <v>179</v>
      </c>
      <c r="B241" s="2" t="s">
        <v>184</v>
      </c>
      <c r="C241" s="3">
        <v>124105</v>
      </c>
      <c r="D241" s="2" t="s">
        <v>1092</v>
      </c>
      <c r="E241" s="2" t="s">
        <v>174</v>
      </c>
      <c r="F241" s="36">
        <v>0</v>
      </c>
      <c r="G241" s="36">
        <v>30</v>
      </c>
      <c r="H241" s="13" t="str">
        <f>IFERROR(VLOOKUP(C241,'FUHSD VLOOKUP'!$A$1:$F$115,6,FALSE),"0")</f>
        <v>0</v>
      </c>
      <c r="I241" s="13">
        <f>SUM(F241:H241)</f>
        <v>30</v>
      </c>
      <c r="J241" s="17"/>
      <c r="K241" s="17"/>
      <c r="L241" s="17"/>
      <c r="M241" s="17"/>
      <c r="N241" s="18"/>
      <c r="O241" s="18"/>
      <c r="P241" s="18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</row>
    <row r="242" spans="1:28" ht="17.25" customHeight="1" x14ac:dyDescent="0.2">
      <c r="A242" s="1" t="s">
        <v>179</v>
      </c>
      <c r="B242" s="2" t="s">
        <v>835</v>
      </c>
      <c r="C242" s="3">
        <v>3301</v>
      </c>
      <c r="D242" s="2" t="s">
        <v>185</v>
      </c>
      <c r="E242" s="2" t="s">
        <v>42</v>
      </c>
      <c r="F242" s="13">
        <v>0</v>
      </c>
      <c r="G242" s="13">
        <v>5</v>
      </c>
      <c r="H242" s="13">
        <v>10</v>
      </c>
      <c r="I242" s="13">
        <f>SUM(F242:H242)</f>
        <v>15</v>
      </c>
      <c r="J242" s="38"/>
      <c r="K242" s="38"/>
      <c r="L242" s="38"/>
      <c r="M242" s="38"/>
      <c r="N242" s="41"/>
      <c r="O242" s="41"/>
      <c r="P242" s="41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</row>
    <row r="243" spans="1:28" ht="17.25" customHeight="1" x14ac:dyDescent="0.3">
      <c r="A243" s="1" t="s">
        <v>179</v>
      </c>
      <c r="B243" s="14" t="s">
        <v>835</v>
      </c>
      <c r="C243" s="3" t="s">
        <v>167</v>
      </c>
      <c r="D243" s="2" t="s">
        <v>318</v>
      </c>
      <c r="E243" s="2" t="s">
        <v>278</v>
      </c>
      <c r="F243" s="13">
        <v>0</v>
      </c>
      <c r="G243" s="13">
        <v>10</v>
      </c>
      <c r="H243" s="13">
        <v>0</v>
      </c>
      <c r="I243" s="13">
        <f>SUM(F243:H243)</f>
        <v>10</v>
      </c>
      <c r="J243" s="14"/>
      <c r="K243" s="14"/>
      <c r="L243" s="14"/>
      <c r="M243" s="14"/>
      <c r="N243" s="15"/>
      <c r="O243" s="15"/>
      <c r="P243" s="15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</row>
    <row r="244" spans="1:28" ht="17.25" customHeight="1" x14ac:dyDescent="0.3">
      <c r="A244" s="1" t="s">
        <v>179</v>
      </c>
      <c r="B244" s="14" t="s">
        <v>835</v>
      </c>
      <c r="C244" s="3">
        <v>41910</v>
      </c>
      <c r="D244" s="2" t="s">
        <v>1182</v>
      </c>
      <c r="E244" s="2" t="s">
        <v>278</v>
      </c>
      <c r="F244" s="13">
        <v>0</v>
      </c>
      <c r="G244" s="13">
        <v>10</v>
      </c>
      <c r="H244" s="13">
        <v>0</v>
      </c>
      <c r="I244" s="13">
        <f>SUM(F244:H244)</f>
        <v>10</v>
      </c>
      <c r="J244" s="14"/>
      <c r="K244" s="14"/>
      <c r="L244" s="14"/>
      <c r="M244" s="14"/>
      <c r="N244" s="15"/>
      <c r="O244" s="15"/>
      <c r="P244" s="15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</row>
    <row r="245" spans="1:28" ht="17.25" customHeight="1" x14ac:dyDescent="0.3">
      <c r="A245" s="1" t="s">
        <v>179</v>
      </c>
      <c r="B245" s="14" t="s">
        <v>835</v>
      </c>
      <c r="C245" s="3">
        <v>41271</v>
      </c>
      <c r="D245" s="2" t="s">
        <v>1183</v>
      </c>
      <c r="E245" s="2" t="s">
        <v>278</v>
      </c>
      <c r="F245" s="13">
        <v>0</v>
      </c>
      <c r="G245" s="13">
        <v>10</v>
      </c>
      <c r="H245" s="13">
        <v>0</v>
      </c>
      <c r="I245" s="13">
        <f>SUM(F245:H245)</f>
        <v>10</v>
      </c>
      <c r="J245" s="14"/>
      <c r="K245" s="14"/>
      <c r="L245" s="14"/>
      <c r="M245" s="14"/>
      <c r="N245" s="15"/>
      <c r="O245" s="15"/>
      <c r="P245" s="15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</row>
    <row r="246" spans="1:28" ht="17.25" customHeight="1" x14ac:dyDescent="0.3">
      <c r="A246" s="1" t="s">
        <v>179</v>
      </c>
      <c r="B246" s="14" t="s">
        <v>835</v>
      </c>
      <c r="C246" s="3">
        <v>41901</v>
      </c>
      <c r="D246" s="2" t="s">
        <v>319</v>
      </c>
      <c r="E246" s="2" t="s">
        <v>278</v>
      </c>
      <c r="F246" s="13">
        <v>0</v>
      </c>
      <c r="G246" s="13">
        <v>100</v>
      </c>
      <c r="H246" s="13">
        <v>0</v>
      </c>
      <c r="I246" s="13">
        <f>SUM(F246:H246)</f>
        <v>100</v>
      </c>
      <c r="J246" s="14"/>
      <c r="K246" s="14"/>
      <c r="L246" s="14"/>
      <c r="M246" s="14"/>
      <c r="N246" s="15"/>
      <c r="O246" s="15"/>
      <c r="P246" s="15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</row>
    <row r="247" spans="1:28" ht="17.25" customHeight="1" x14ac:dyDescent="0.3">
      <c r="A247" s="1" t="s">
        <v>179</v>
      </c>
      <c r="B247" s="14" t="s">
        <v>835</v>
      </c>
      <c r="C247" s="3">
        <v>2020</v>
      </c>
      <c r="D247" s="2" t="s">
        <v>1184</v>
      </c>
      <c r="E247" s="2" t="s">
        <v>320</v>
      </c>
      <c r="F247" s="13">
        <v>0</v>
      </c>
      <c r="G247" s="13">
        <v>100</v>
      </c>
      <c r="H247" s="13">
        <v>0</v>
      </c>
      <c r="I247" s="13">
        <f>SUM(F247:H247)</f>
        <v>100</v>
      </c>
      <c r="J247" s="14"/>
      <c r="K247" s="14"/>
      <c r="L247" s="14"/>
      <c r="M247" s="14"/>
      <c r="N247" s="15"/>
      <c r="O247" s="15"/>
      <c r="P247" s="15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</row>
    <row r="248" spans="1:28" ht="17.25" customHeight="1" x14ac:dyDescent="0.2">
      <c r="A248" s="33" t="s">
        <v>179</v>
      </c>
      <c r="B248" s="27" t="s">
        <v>844</v>
      </c>
      <c r="C248" s="28" t="s">
        <v>921</v>
      </c>
      <c r="D248" s="27" t="s">
        <v>1390</v>
      </c>
      <c r="E248" s="27" t="s">
        <v>1306</v>
      </c>
      <c r="F248" s="29">
        <v>0</v>
      </c>
      <c r="G248" s="29">
        <v>0</v>
      </c>
      <c r="H248" s="13">
        <v>150</v>
      </c>
      <c r="I248" s="13">
        <f>SUM(F248:H248)</f>
        <v>150</v>
      </c>
      <c r="J248" s="38"/>
      <c r="K248" s="38"/>
      <c r="L248" s="38"/>
      <c r="M248" s="38"/>
      <c r="N248" s="41"/>
      <c r="O248" s="41"/>
      <c r="P248" s="41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</row>
    <row r="249" spans="1:28" ht="17.25" customHeight="1" x14ac:dyDescent="0.2">
      <c r="A249" s="33" t="s">
        <v>179</v>
      </c>
      <c r="B249" s="34" t="s">
        <v>534</v>
      </c>
      <c r="C249" s="28" t="s">
        <v>941</v>
      </c>
      <c r="D249" s="34" t="s">
        <v>1412</v>
      </c>
      <c r="E249" s="34" t="s">
        <v>1326</v>
      </c>
      <c r="F249" s="29">
        <v>0</v>
      </c>
      <c r="G249" s="29">
        <v>0</v>
      </c>
      <c r="H249" s="13">
        <v>5</v>
      </c>
      <c r="I249" s="13">
        <f>SUM(F249:H249)</f>
        <v>5</v>
      </c>
      <c r="J249" s="38"/>
      <c r="K249" s="38"/>
      <c r="L249" s="38"/>
      <c r="M249" s="38"/>
      <c r="N249" s="41"/>
      <c r="O249" s="41"/>
      <c r="P249" s="41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</row>
    <row r="250" spans="1:28" ht="17.25" customHeight="1" x14ac:dyDescent="0.2">
      <c r="A250" s="33" t="s">
        <v>179</v>
      </c>
      <c r="B250" s="27" t="s">
        <v>524</v>
      </c>
      <c r="C250" s="28" t="s">
        <v>602</v>
      </c>
      <c r="D250" s="27" t="s">
        <v>1414</v>
      </c>
      <c r="E250" s="27" t="s">
        <v>1328</v>
      </c>
      <c r="F250" s="29">
        <v>0</v>
      </c>
      <c r="G250" s="29">
        <v>0</v>
      </c>
      <c r="H250" s="13">
        <v>10</v>
      </c>
      <c r="I250" s="13">
        <f>SUM(F250:H250)</f>
        <v>10</v>
      </c>
      <c r="J250" s="38"/>
      <c r="K250" s="38"/>
      <c r="L250" s="38"/>
      <c r="M250" s="38"/>
      <c r="N250" s="41"/>
      <c r="O250" s="41"/>
      <c r="P250" s="41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</row>
    <row r="251" spans="1:28" ht="17.25" customHeight="1" x14ac:dyDescent="0.2">
      <c r="A251" s="33" t="s">
        <v>179</v>
      </c>
      <c r="B251" s="27" t="s">
        <v>481</v>
      </c>
      <c r="C251" s="28" t="s">
        <v>966</v>
      </c>
      <c r="D251" s="27" t="s">
        <v>1445</v>
      </c>
      <c r="E251" s="27" t="s">
        <v>278</v>
      </c>
      <c r="F251" s="29">
        <v>0</v>
      </c>
      <c r="G251" s="29">
        <v>0</v>
      </c>
      <c r="H251" s="13">
        <v>1000</v>
      </c>
      <c r="I251" s="13">
        <f>SUM(F251:H251)</f>
        <v>1000</v>
      </c>
      <c r="J251" s="38"/>
      <c r="K251" s="38"/>
      <c r="L251" s="38"/>
      <c r="M251" s="38"/>
      <c r="N251" s="41"/>
      <c r="O251" s="41"/>
      <c r="P251" s="41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</row>
    <row r="252" spans="1:28" ht="17.25" customHeight="1" x14ac:dyDescent="0.3">
      <c r="A252" s="33" t="s">
        <v>438</v>
      </c>
      <c r="B252" s="27" t="s">
        <v>439</v>
      </c>
      <c r="C252" s="28">
        <v>73338</v>
      </c>
      <c r="D252" s="27" t="s">
        <v>1249</v>
      </c>
      <c r="E252" s="27" t="s">
        <v>440</v>
      </c>
      <c r="F252" s="29">
        <v>0</v>
      </c>
      <c r="G252" s="29">
        <v>140</v>
      </c>
      <c r="H252" s="13">
        <v>0</v>
      </c>
      <c r="I252" s="13">
        <f>SUM(F252:H252)</f>
        <v>140</v>
      </c>
      <c r="J252" s="14"/>
      <c r="K252" s="14"/>
      <c r="L252" s="14"/>
      <c r="M252" s="14"/>
      <c r="N252" s="15"/>
      <c r="O252" s="15"/>
      <c r="P252" s="15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</row>
    <row r="253" spans="1:28" ht="17.25" customHeight="1" x14ac:dyDescent="0.3">
      <c r="A253" s="33" t="s">
        <v>438</v>
      </c>
      <c r="B253" s="27" t="s">
        <v>907</v>
      </c>
      <c r="C253" s="28">
        <v>1422</v>
      </c>
      <c r="D253" s="27" t="s">
        <v>1250</v>
      </c>
      <c r="E253" s="27" t="s">
        <v>441</v>
      </c>
      <c r="F253" s="29">
        <v>0</v>
      </c>
      <c r="G253" s="29">
        <v>10</v>
      </c>
      <c r="H253" s="13">
        <v>0</v>
      </c>
      <c r="I253" s="13">
        <f>SUM(F253:H253)</f>
        <v>10</v>
      </c>
      <c r="J253" s="14"/>
      <c r="K253" s="14"/>
      <c r="L253" s="14"/>
      <c r="M253" s="14"/>
      <c r="N253" s="15"/>
      <c r="O253" s="15"/>
      <c r="P253" s="15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</row>
    <row r="254" spans="1:28" ht="17.25" customHeight="1" x14ac:dyDescent="0.3">
      <c r="A254" s="33" t="s">
        <v>438</v>
      </c>
      <c r="B254" s="27" t="s">
        <v>907</v>
      </c>
      <c r="C254" s="28">
        <v>2102</v>
      </c>
      <c r="D254" s="27" t="s">
        <v>1251</v>
      </c>
      <c r="E254" s="27" t="s">
        <v>442</v>
      </c>
      <c r="F254" s="29">
        <v>0</v>
      </c>
      <c r="G254" s="29">
        <v>10</v>
      </c>
      <c r="H254" s="13">
        <v>0</v>
      </c>
      <c r="I254" s="13">
        <f>SUM(F254:H254)</f>
        <v>10</v>
      </c>
      <c r="J254" s="14"/>
      <c r="K254" s="14"/>
      <c r="L254" s="14"/>
      <c r="M254" s="14"/>
      <c r="N254" s="15"/>
      <c r="O254" s="15"/>
      <c r="P254" s="15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</row>
    <row r="255" spans="1:28" ht="17.25" customHeight="1" x14ac:dyDescent="0.3">
      <c r="A255" s="33" t="s">
        <v>438</v>
      </c>
      <c r="B255" s="27" t="s">
        <v>520</v>
      </c>
      <c r="C255" s="28" t="s">
        <v>521</v>
      </c>
      <c r="D255" s="27" t="s">
        <v>1279</v>
      </c>
      <c r="E255" s="27" t="s">
        <v>522</v>
      </c>
      <c r="F255" s="29">
        <v>0</v>
      </c>
      <c r="G255" s="29">
        <v>10</v>
      </c>
      <c r="H255" s="13">
        <v>0</v>
      </c>
      <c r="I255" s="13">
        <f>SUM(F255:H255)</f>
        <v>10</v>
      </c>
      <c r="J255" s="14"/>
      <c r="K255" s="14"/>
      <c r="L255" s="14"/>
      <c r="M255" s="14"/>
      <c r="N255" s="15"/>
      <c r="O255" s="15"/>
      <c r="P255" s="15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</row>
    <row r="256" spans="1:28" ht="17.25" customHeight="1" x14ac:dyDescent="0.3">
      <c r="A256" s="33" t="s">
        <v>455</v>
      </c>
      <c r="B256" s="27" t="s">
        <v>456</v>
      </c>
      <c r="C256" s="28" t="s">
        <v>457</v>
      </c>
      <c r="D256" s="27" t="s">
        <v>458</v>
      </c>
      <c r="E256" s="27" t="s">
        <v>459</v>
      </c>
      <c r="F256" s="29">
        <v>0</v>
      </c>
      <c r="G256" s="29">
        <v>35</v>
      </c>
      <c r="H256" s="13">
        <v>0</v>
      </c>
      <c r="I256" s="13">
        <f>SUM(F256:H256)</f>
        <v>35</v>
      </c>
      <c r="J256" s="14"/>
      <c r="K256" s="14"/>
      <c r="L256" s="14"/>
      <c r="M256" s="14"/>
      <c r="N256" s="15"/>
      <c r="O256" s="15"/>
      <c r="P256" s="15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</row>
    <row r="257" spans="1:28" ht="17.25" customHeight="1" x14ac:dyDescent="0.3">
      <c r="A257" s="1" t="s">
        <v>321</v>
      </c>
      <c r="B257" s="15" t="s">
        <v>835</v>
      </c>
      <c r="C257" s="3">
        <v>12111</v>
      </c>
      <c r="D257" s="1" t="s">
        <v>1185</v>
      </c>
      <c r="E257" s="1" t="s">
        <v>170</v>
      </c>
      <c r="F257" s="26">
        <v>0</v>
      </c>
      <c r="G257" s="26">
        <v>5</v>
      </c>
      <c r="H257" s="13">
        <v>0</v>
      </c>
      <c r="I257" s="13">
        <f>SUM(F257:H257)</f>
        <v>5</v>
      </c>
      <c r="J257" s="14"/>
      <c r="K257" s="14"/>
      <c r="L257" s="14"/>
      <c r="M257" s="14"/>
      <c r="N257" s="15"/>
      <c r="O257" s="15"/>
      <c r="P257" s="15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</row>
    <row r="258" spans="1:28" ht="17.25" customHeight="1" x14ac:dyDescent="0.2">
      <c r="A258" s="33" t="s">
        <v>321</v>
      </c>
      <c r="B258" s="27" t="s">
        <v>839</v>
      </c>
      <c r="C258" s="28" t="s">
        <v>593</v>
      </c>
      <c r="D258" s="27" t="s">
        <v>1381</v>
      </c>
      <c r="E258" s="27" t="s">
        <v>1299</v>
      </c>
      <c r="F258" s="29">
        <v>0</v>
      </c>
      <c r="G258" s="29">
        <v>0</v>
      </c>
      <c r="H258" s="13">
        <v>15</v>
      </c>
      <c r="I258" s="13">
        <f>SUM(F258:H258)</f>
        <v>15</v>
      </c>
      <c r="J258" s="38"/>
      <c r="K258" s="38"/>
      <c r="L258" s="38"/>
      <c r="M258" s="38"/>
      <c r="N258" s="41"/>
      <c r="O258" s="41"/>
      <c r="P258" s="41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</row>
    <row r="259" spans="1:28" ht="17.25" customHeight="1" x14ac:dyDescent="0.2">
      <c r="A259" s="33" t="s">
        <v>321</v>
      </c>
      <c r="B259" s="27" t="s">
        <v>845</v>
      </c>
      <c r="C259" s="28" t="s">
        <v>595</v>
      </c>
      <c r="D259" s="27" t="s">
        <v>1392</v>
      </c>
      <c r="E259" s="27" t="s">
        <v>1308</v>
      </c>
      <c r="F259" s="29">
        <v>0</v>
      </c>
      <c r="G259" s="29">
        <v>0</v>
      </c>
      <c r="H259" s="13">
        <v>375</v>
      </c>
      <c r="I259" s="13">
        <f>SUM(F259:H259)</f>
        <v>375</v>
      </c>
      <c r="J259" s="38"/>
      <c r="K259" s="38"/>
      <c r="L259" s="38"/>
      <c r="M259" s="38"/>
      <c r="N259" s="41"/>
      <c r="O259" s="41"/>
      <c r="P259" s="41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</row>
    <row r="260" spans="1:28" ht="17.25" customHeight="1" x14ac:dyDescent="0.2">
      <c r="A260" s="33" t="s">
        <v>321</v>
      </c>
      <c r="B260" s="27" t="s">
        <v>847</v>
      </c>
      <c r="C260" s="28" t="s">
        <v>926</v>
      </c>
      <c r="D260" s="27" t="s">
        <v>1396</v>
      </c>
      <c r="E260" s="27" t="s">
        <v>1312</v>
      </c>
      <c r="F260" s="29">
        <v>0</v>
      </c>
      <c r="G260" s="29">
        <v>0</v>
      </c>
      <c r="H260" s="13">
        <v>80</v>
      </c>
      <c r="I260" s="13">
        <f>SUM(F260:H260)</f>
        <v>80</v>
      </c>
      <c r="J260" s="38"/>
      <c r="K260" s="38"/>
      <c r="L260" s="38"/>
      <c r="M260" s="38"/>
      <c r="N260" s="41"/>
      <c r="O260" s="41"/>
      <c r="P260" s="41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</row>
    <row r="261" spans="1:28" ht="17.25" customHeight="1" x14ac:dyDescent="0.2">
      <c r="A261" s="33" t="s">
        <v>321</v>
      </c>
      <c r="B261" s="27" t="s">
        <v>549</v>
      </c>
      <c r="C261" s="28" t="s">
        <v>934</v>
      </c>
      <c r="D261" s="27" t="s">
        <v>1404</v>
      </c>
      <c r="E261" s="27" t="s">
        <v>1320</v>
      </c>
      <c r="F261" s="29">
        <v>0</v>
      </c>
      <c r="G261" s="29">
        <v>0</v>
      </c>
      <c r="H261" s="13">
        <v>10</v>
      </c>
      <c r="I261" s="13">
        <f>SUM(F261:H261)</f>
        <v>10</v>
      </c>
      <c r="J261" s="38"/>
      <c r="K261" s="38"/>
      <c r="L261" s="38"/>
      <c r="M261" s="38"/>
      <c r="N261" s="41"/>
      <c r="O261" s="41"/>
      <c r="P261" s="41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</row>
    <row r="262" spans="1:28" ht="17.25" customHeight="1" x14ac:dyDescent="0.2">
      <c r="A262" s="33" t="s">
        <v>321</v>
      </c>
      <c r="B262" s="27" t="s">
        <v>549</v>
      </c>
      <c r="C262" s="28" t="s">
        <v>597</v>
      </c>
      <c r="D262" s="27" t="s">
        <v>1405</v>
      </c>
      <c r="E262" s="27" t="s">
        <v>1320</v>
      </c>
      <c r="F262" s="29">
        <v>0</v>
      </c>
      <c r="G262" s="29">
        <v>0</v>
      </c>
      <c r="H262" s="13">
        <v>10</v>
      </c>
      <c r="I262" s="13">
        <f>SUM(F262:H262)</f>
        <v>10</v>
      </c>
      <c r="J262" s="38"/>
      <c r="K262" s="38"/>
      <c r="L262" s="38"/>
      <c r="M262" s="38"/>
      <c r="N262" s="41"/>
      <c r="O262" s="41"/>
      <c r="P262" s="41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</row>
    <row r="263" spans="1:28" ht="17.25" customHeight="1" x14ac:dyDescent="0.2">
      <c r="A263" s="33" t="s">
        <v>321</v>
      </c>
      <c r="B263" s="27" t="s">
        <v>549</v>
      </c>
      <c r="C263" s="28" t="s">
        <v>935</v>
      </c>
      <c r="D263" s="27" t="s">
        <v>1406</v>
      </c>
      <c r="E263" s="27" t="s">
        <v>1321</v>
      </c>
      <c r="F263" s="29">
        <v>0</v>
      </c>
      <c r="G263" s="29">
        <v>0</v>
      </c>
      <c r="H263" s="13">
        <v>100</v>
      </c>
      <c r="I263" s="13">
        <f>SUM(F263:H263)</f>
        <v>100</v>
      </c>
      <c r="J263" s="38"/>
      <c r="K263" s="38"/>
      <c r="L263" s="38"/>
      <c r="M263" s="38"/>
      <c r="N263" s="41"/>
      <c r="O263" s="41"/>
      <c r="P263" s="41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</row>
    <row r="264" spans="1:28" ht="17.25" customHeight="1" x14ac:dyDescent="0.2">
      <c r="A264" s="33" t="s">
        <v>321</v>
      </c>
      <c r="B264" s="27" t="s">
        <v>853</v>
      </c>
      <c r="C264" s="28" t="s">
        <v>943</v>
      </c>
      <c r="D264" s="27" t="s">
        <v>1415</v>
      </c>
      <c r="E264" s="27" t="s">
        <v>1329</v>
      </c>
      <c r="F264" s="29">
        <v>0</v>
      </c>
      <c r="G264" s="29">
        <v>0</v>
      </c>
      <c r="H264" s="13">
        <v>15</v>
      </c>
      <c r="I264" s="13">
        <f>SUM(F264:H264)</f>
        <v>15</v>
      </c>
      <c r="J264" s="38"/>
      <c r="K264" s="38"/>
      <c r="L264" s="38"/>
      <c r="M264" s="38"/>
      <c r="N264" s="41"/>
      <c r="O264" s="41"/>
      <c r="P264" s="41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</row>
    <row r="265" spans="1:28" ht="17.25" customHeight="1" x14ac:dyDescent="0.2">
      <c r="A265" s="33" t="s">
        <v>321</v>
      </c>
      <c r="B265" s="27" t="s">
        <v>862</v>
      </c>
      <c r="C265" s="28" t="s">
        <v>954</v>
      </c>
      <c r="D265" s="27" t="s">
        <v>1428</v>
      </c>
      <c r="E265" s="27" t="s">
        <v>1339</v>
      </c>
      <c r="F265" s="29">
        <v>0</v>
      </c>
      <c r="G265" s="29">
        <v>0</v>
      </c>
      <c r="H265" s="13">
        <v>40</v>
      </c>
      <c r="I265" s="13">
        <f>SUM(F265:H265)</f>
        <v>40</v>
      </c>
      <c r="J265" s="38"/>
      <c r="K265" s="38"/>
      <c r="L265" s="38"/>
      <c r="M265" s="38"/>
      <c r="N265" s="41"/>
      <c r="O265" s="41"/>
      <c r="P265" s="41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</row>
    <row r="266" spans="1:28" ht="17.25" customHeight="1" x14ac:dyDescent="0.2">
      <c r="A266" s="33" t="s">
        <v>321</v>
      </c>
      <c r="B266" s="27" t="s">
        <v>863</v>
      </c>
      <c r="C266" s="28" t="s">
        <v>955</v>
      </c>
      <c r="D266" s="27" t="s">
        <v>1429</v>
      </c>
      <c r="E266" s="27" t="s">
        <v>1340</v>
      </c>
      <c r="F266" s="29">
        <v>0</v>
      </c>
      <c r="G266" s="29">
        <v>0</v>
      </c>
      <c r="H266" s="13">
        <v>40</v>
      </c>
      <c r="I266" s="13">
        <f>SUM(F266:H266)</f>
        <v>40</v>
      </c>
      <c r="J266" s="38"/>
      <c r="K266" s="38"/>
      <c r="L266" s="38"/>
      <c r="M266" s="38"/>
      <c r="N266" s="41"/>
      <c r="O266" s="41"/>
      <c r="P266" s="41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</row>
    <row r="267" spans="1:28" ht="17.25" customHeight="1" x14ac:dyDescent="0.2">
      <c r="A267" s="33" t="s">
        <v>321</v>
      </c>
      <c r="B267" s="27" t="s">
        <v>863</v>
      </c>
      <c r="C267" s="28" t="s">
        <v>956</v>
      </c>
      <c r="D267" s="27" t="s">
        <v>1430</v>
      </c>
      <c r="E267" s="27" t="s">
        <v>1340</v>
      </c>
      <c r="F267" s="29">
        <v>0</v>
      </c>
      <c r="G267" s="29">
        <v>0</v>
      </c>
      <c r="H267" s="13">
        <v>8</v>
      </c>
      <c r="I267" s="13">
        <f>SUM(F267:H267)</f>
        <v>8</v>
      </c>
      <c r="J267" s="38"/>
      <c r="K267" s="38"/>
      <c r="L267" s="38"/>
      <c r="M267" s="38"/>
      <c r="N267" s="41"/>
      <c r="O267" s="41"/>
      <c r="P267" s="41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</row>
    <row r="268" spans="1:28" ht="17.25" customHeight="1" x14ac:dyDescent="0.2">
      <c r="A268" s="33" t="s">
        <v>321</v>
      </c>
      <c r="B268" s="27" t="s">
        <v>882</v>
      </c>
      <c r="C268" s="28" t="s">
        <v>992</v>
      </c>
      <c r="D268" s="27" t="s">
        <v>1472</v>
      </c>
      <c r="E268" s="27" t="s">
        <v>1367</v>
      </c>
      <c r="F268" s="29">
        <v>0</v>
      </c>
      <c r="G268" s="29">
        <v>0</v>
      </c>
      <c r="H268" s="13">
        <v>20</v>
      </c>
      <c r="I268" s="13">
        <f>SUM(F268:H268)</f>
        <v>20</v>
      </c>
      <c r="J268" s="38"/>
      <c r="K268" s="38"/>
      <c r="L268" s="38"/>
      <c r="M268" s="38"/>
      <c r="N268" s="41"/>
      <c r="O268" s="41"/>
      <c r="P268" s="41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</row>
    <row r="269" spans="1:28" ht="17.25" customHeight="1" x14ac:dyDescent="0.3">
      <c r="A269" s="33" t="s">
        <v>556</v>
      </c>
      <c r="B269" s="27" t="s">
        <v>557</v>
      </c>
      <c r="C269" s="28">
        <v>46580011</v>
      </c>
      <c r="D269" s="27" t="s">
        <v>1281</v>
      </c>
      <c r="E269" s="27" t="s">
        <v>558</v>
      </c>
      <c r="F269" s="29">
        <v>15</v>
      </c>
      <c r="G269" s="29">
        <v>200</v>
      </c>
      <c r="H269" s="13">
        <v>0</v>
      </c>
      <c r="I269" s="13">
        <f>SUM(F269:H269)</f>
        <v>215</v>
      </c>
      <c r="J269" s="14"/>
      <c r="K269" s="14"/>
      <c r="L269" s="14"/>
      <c r="M269" s="14"/>
      <c r="N269" s="15"/>
      <c r="O269" s="15"/>
      <c r="P269" s="15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</row>
    <row r="270" spans="1:28" ht="17.25" customHeight="1" x14ac:dyDescent="0.3">
      <c r="A270" s="33" t="s">
        <v>580</v>
      </c>
      <c r="B270" s="34" t="s">
        <v>202</v>
      </c>
      <c r="C270" s="28" t="s">
        <v>581</v>
      </c>
      <c r="D270" s="34" t="s">
        <v>1290</v>
      </c>
      <c r="E270" s="34" t="s">
        <v>582</v>
      </c>
      <c r="F270" s="35">
        <v>0</v>
      </c>
      <c r="G270" s="35">
        <v>50</v>
      </c>
      <c r="H270" s="13">
        <v>0</v>
      </c>
      <c r="I270" s="13">
        <f>SUM(F270:H270)</f>
        <v>50</v>
      </c>
      <c r="J270" s="14"/>
      <c r="K270" s="14"/>
      <c r="L270" s="14"/>
      <c r="M270" s="14"/>
      <c r="N270" s="15"/>
      <c r="O270" s="15"/>
      <c r="P270" s="15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</row>
    <row r="271" spans="1:28" ht="17.25" customHeight="1" x14ac:dyDescent="0.3">
      <c r="A271" s="33" t="s">
        <v>424</v>
      </c>
      <c r="B271" s="34" t="s">
        <v>425</v>
      </c>
      <c r="C271" s="28" t="s">
        <v>426</v>
      </c>
      <c r="D271" s="34" t="s">
        <v>427</v>
      </c>
      <c r="E271" s="34" t="s">
        <v>428</v>
      </c>
      <c r="F271" s="35">
        <v>0</v>
      </c>
      <c r="G271" s="35">
        <v>500</v>
      </c>
      <c r="H271" s="13">
        <v>0</v>
      </c>
      <c r="I271" s="13">
        <f>SUM(F271:H271)</f>
        <v>500</v>
      </c>
      <c r="J271" s="14"/>
      <c r="K271" s="14"/>
      <c r="L271" s="14"/>
      <c r="M271" s="14"/>
      <c r="N271" s="15"/>
      <c r="O271" s="15"/>
      <c r="P271" s="15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</row>
    <row r="272" spans="1:28" ht="17.25" customHeight="1" x14ac:dyDescent="0.3">
      <c r="A272" s="33" t="s">
        <v>424</v>
      </c>
      <c r="B272" s="34" t="s">
        <v>425</v>
      </c>
      <c r="C272" s="28">
        <v>24025</v>
      </c>
      <c r="D272" s="34" t="s">
        <v>429</v>
      </c>
      <c r="E272" s="34" t="s">
        <v>428</v>
      </c>
      <c r="F272" s="35">
        <v>0</v>
      </c>
      <c r="G272" s="35">
        <v>1200</v>
      </c>
      <c r="H272" s="13">
        <v>0</v>
      </c>
      <c r="I272" s="13">
        <f>SUM(F272:H272)</f>
        <v>1200</v>
      </c>
      <c r="J272" s="14"/>
      <c r="K272" s="14"/>
      <c r="L272" s="14"/>
      <c r="M272" s="14"/>
      <c r="N272" s="15"/>
      <c r="O272" s="15"/>
      <c r="P272" s="15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</row>
    <row r="273" spans="1:28" ht="17.25" customHeight="1" x14ac:dyDescent="0.3">
      <c r="A273" s="33" t="s">
        <v>424</v>
      </c>
      <c r="B273" s="27" t="s">
        <v>443</v>
      </c>
      <c r="C273" s="28">
        <v>16001</v>
      </c>
      <c r="D273" s="27" t="s">
        <v>444</v>
      </c>
      <c r="E273" s="27" t="s">
        <v>174</v>
      </c>
      <c r="F273" s="29">
        <v>0</v>
      </c>
      <c r="G273" s="29">
        <v>300</v>
      </c>
      <c r="H273" s="13">
        <v>0</v>
      </c>
      <c r="I273" s="13">
        <f>SUM(F273:H273)</f>
        <v>300</v>
      </c>
      <c r="J273" s="14"/>
      <c r="K273" s="14"/>
      <c r="L273" s="14"/>
      <c r="M273" s="14"/>
      <c r="N273" s="15"/>
      <c r="O273" s="15"/>
      <c r="P273" s="15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</row>
    <row r="274" spans="1:28" ht="17.25" customHeight="1" x14ac:dyDescent="0.2">
      <c r="A274" s="33" t="s">
        <v>424</v>
      </c>
      <c r="B274" s="27" t="s">
        <v>868</v>
      </c>
      <c r="C274" s="28" t="s">
        <v>959</v>
      </c>
      <c r="D274" s="27" t="s">
        <v>1438</v>
      </c>
      <c r="E274" s="27" t="s">
        <v>1347</v>
      </c>
      <c r="F274" s="29">
        <v>0</v>
      </c>
      <c r="G274" s="29">
        <v>0</v>
      </c>
      <c r="H274" s="13">
        <v>50</v>
      </c>
      <c r="I274" s="13">
        <f>SUM(F274:H274)</f>
        <v>50</v>
      </c>
      <c r="J274" s="38"/>
      <c r="K274" s="38"/>
      <c r="L274" s="38"/>
      <c r="M274" s="38"/>
      <c r="N274" s="41"/>
      <c r="O274" s="41"/>
      <c r="P274" s="4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</row>
    <row r="275" spans="1:28" ht="17.25" customHeight="1" x14ac:dyDescent="0.2">
      <c r="A275" s="33" t="s">
        <v>424</v>
      </c>
      <c r="B275" s="27" t="s">
        <v>868</v>
      </c>
      <c r="C275" s="28" t="s">
        <v>960</v>
      </c>
      <c r="D275" s="27" t="s">
        <v>1439</v>
      </c>
      <c r="E275" s="27" t="s">
        <v>1347</v>
      </c>
      <c r="F275" s="29">
        <v>0</v>
      </c>
      <c r="G275" s="29">
        <v>0</v>
      </c>
      <c r="H275" s="13">
        <v>20</v>
      </c>
      <c r="I275" s="13">
        <f>SUM(F275:H275)</f>
        <v>20</v>
      </c>
      <c r="J275" s="38"/>
      <c r="K275" s="38"/>
      <c r="L275" s="38"/>
      <c r="M275" s="38"/>
      <c r="N275" s="41"/>
      <c r="O275" s="41"/>
      <c r="P275" s="4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</row>
    <row r="276" spans="1:28" ht="17.25" customHeight="1" x14ac:dyDescent="0.2">
      <c r="A276" s="33" t="s">
        <v>424</v>
      </c>
      <c r="B276" s="27" t="s">
        <v>868</v>
      </c>
      <c r="C276" s="28" t="s">
        <v>961</v>
      </c>
      <c r="D276" s="27" t="s">
        <v>1440</v>
      </c>
      <c r="E276" s="27" t="s">
        <v>1348</v>
      </c>
      <c r="F276" s="29">
        <v>0</v>
      </c>
      <c r="G276" s="29">
        <v>0</v>
      </c>
      <c r="H276" s="13">
        <v>80</v>
      </c>
      <c r="I276" s="13">
        <f>SUM(F276:H276)</f>
        <v>80</v>
      </c>
      <c r="J276" s="38"/>
      <c r="K276" s="38"/>
      <c r="L276" s="38"/>
      <c r="M276" s="38"/>
      <c r="N276" s="41"/>
      <c r="O276" s="41"/>
      <c r="P276" s="4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</row>
    <row r="277" spans="1:28" ht="17.25" customHeight="1" x14ac:dyDescent="0.2">
      <c r="A277" s="33" t="s">
        <v>424</v>
      </c>
      <c r="B277" s="27" t="s">
        <v>868</v>
      </c>
      <c r="C277" s="28" t="s">
        <v>962</v>
      </c>
      <c r="D277" s="27" t="s">
        <v>1441</v>
      </c>
      <c r="E277" s="27" t="s">
        <v>1347</v>
      </c>
      <c r="F277" s="29">
        <v>0</v>
      </c>
      <c r="G277" s="29">
        <v>0</v>
      </c>
      <c r="H277" s="13">
        <v>30</v>
      </c>
      <c r="I277" s="13">
        <f>SUM(F277:H277)</f>
        <v>30</v>
      </c>
      <c r="J277" s="38"/>
      <c r="K277" s="38"/>
      <c r="L277" s="38"/>
      <c r="M277" s="38"/>
      <c r="N277" s="41"/>
      <c r="O277" s="41"/>
      <c r="P277" s="4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</row>
    <row r="278" spans="1:28" ht="17.25" customHeight="1" x14ac:dyDescent="0.2">
      <c r="A278" s="33" t="s">
        <v>424</v>
      </c>
      <c r="B278" s="27" t="s">
        <v>868</v>
      </c>
      <c r="C278" s="28" t="s">
        <v>963</v>
      </c>
      <c r="D278" s="27" t="s">
        <v>1442</v>
      </c>
      <c r="E278" s="27" t="s">
        <v>1348</v>
      </c>
      <c r="F278" s="29">
        <v>0</v>
      </c>
      <c r="G278" s="29">
        <v>0</v>
      </c>
      <c r="H278" s="13">
        <v>160</v>
      </c>
      <c r="I278" s="13">
        <f>SUM(F278:H278)</f>
        <v>160</v>
      </c>
      <c r="J278" s="38"/>
      <c r="K278" s="38"/>
      <c r="L278" s="38"/>
      <c r="M278" s="38"/>
      <c r="N278" s="41"/>
      <c r="O278" s="41"/>
      <c r="P278" s="4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</row>
    <row r="279" spans="1:28" ht="17.25" customHeight="1" x14ac:dyDescent="0.2">
      <c r="A279" s="33" t="s">
        <v>1377</v>
      </c>
      <c r="B279" s="27" t="s">
        <v>122</v>
      </c>
      <c r="C279" s="28" t="s">
        <v>923</v>
      </c>
      <c r="D279" s="27" t="s">
        <v>1393</v>
      </c>
      <c r="E279" s="27" t="s">
        <v>1309</v>
      </c>
      <c r="F279" s="29">
        <v>0</v>
      </c>
      <c r="G279" s="29">
        <v>0</v>
      </c>
      <c r="H279" s="13">
        <v>75</v>
      </c>
      <c r="I279" s="13">
        <f>SUM(F279:H279)</f>
        <v>75</v>
      </c>
      <c r="J279" s="38"/>
      <c r="K279" s="38"/>
      <c r="L279" s="38"/>
      <c r="M279" s="38"/>
      <c r="N279" s="41"/>
      <c r="O279" s="41"/>
      <c r="P279" s="4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</row>
    <row r="280" spans="1:28" ht="17.25" customHeight="1" x14ac:dyDescent="0.3">
      <c r="A280" s="1" t="s">
        <v>186</v>
      </c>
      <c r="B280" s="1" t="s">
        <v>90</v>
      </c>
      <c r="C280" s="3">
        <v>3100575</v>
      </c>
      <c r="D280" s="1" t="s">
        <v>1093</v>
      </c>
      <c r="E280" s="1" t="s">
        <v>188</v>
      </c>
      <c r="F280" s="26">
        <v>0</v>
      </c>
      <c r="G280" s="26">
        <v>10</v>
      </c>
      <c r="H280" s="13">
        <v>0</v>
      </c>
      <c r="I280" s="13">
        <f>SUM(F280:H280)</f>
        <v>10</v>
      </c>
      <c r="J280" s="14"/>
      <c r="K280" s="14"/>
      <c r="L280" s="14"/>
      <c r="M280" s="14"/>
      <c r="N280" s="15"/>
      <c r="O280" s="15"/>
      <c r="P280" s="15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</row>
    <row r="281" spans="1:28" ht="17.25" customHeight="1" x14ac:dyDescent="0.3">
      <c r="A281" s="1" t="s">
        <v>186</v>
      </c>
      <c r="B281" s="1" t="s">
        <v>90</v>
      </c>
      <c r="C281" s="3">
        <v>3120700</v>
      </c>
      <c r="D281" s="1" t="s">
        <v>1094</v>
      </c>
      <c r="E281" s="1" t="s">
        <v>188</v>
      </c>
      <c r="F281" s="26">
        <v>0</v>
      </c>
      <c r="G281" s="26">
        <v>10</v>
      </c>
      <c r="H281" s="13">
        <v>0</v>
      </c>
      <c r="I281" s="13">
        <f>SUM(F281:H281)</f>
        <v>10</v>
      </c>
      <c r="J281" s="14"/>
      <c r="K281" s="14"/>
      <c r="L281" s="14"/>
      <c r="M281" s="14"/>
      <c r="N281" s="15"/>
      <c r="O281" s="15"/>
      <c r="P281" s="15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</row>
    <row r="282" spans="1:28" ht="17.25" customHeight="1" x14ac:dyDescent="0.3">
      <c r="A282" s="1" t="s">
        <v>186</v>
      </c>
      <c r="B282" s="1" t="s">
        <v>189</v>
      </c>
      <c r="C282" s="3">
        <v>67576</v>
      </c>
      <c r="D282" s="1" t="s">
        <v>1095</v>
      </c>
      <c r="E282" s="1" t="s">
        <v>190</v>
      </c>
      <c r="F282" s="26">
        <v>0</v>
      </c>
      <c r="G282" s="26">
        <v>50</v>
      </c>
      <c r="H282" s="13">
        <v>0</v>
      </c>
      <c r="I282" s="13">
        <f>SUM(F282:H282)</f>
        <v>50</v>
      </c>
      <c r="J282" s="14"/>
      <c r="K282" s="14"/>
      <c r="L282" s="14"/>
      <c r="M282" s="14"/>
      <c r="N282" s="15"/>
      <c r="O282" s="15"/>
      <c r="P282" s="15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</row>
    <row r="283" spans="1:28" ht="17.25" customHeight="1" x14ac:dyDescent="0.3">
      <c r="A283" s="1" t="s">
        <v>186</v>
      </c>
      <c r="B283" s="1" t="s">
        <v>189</v>
      </c>
      <c r="C283" s="3">
        <v>97576</v>
      </c>
      <c r="D283" s="1" t="s">
        <v>1096</v>
      </c>
      <c r="E283" s="1" t="s">
        <v>191</v>
      </c>
      <c r="F283" s="26">
        <v>90</v>
      </c>
      <c r="G283" s="26">
        <v>750</v>
      </c>
      <c r="H283" s="13">
        <v>0</v>
      </c>
      <c r="I283" s="13">
        <f>SUM(F283:H283)</f>
        <v>840</v>
      </c>
      <c r="J283" s="14"/>
      <c r="K283" s="14"/>
      <c r="L283" s="14"/>
      <c r="M283" s="14"/>
      <c r="N283" s="15"/>
      <c r="O283" s="15"/>
      <c r="P283" s="15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</row>
    <row r="284" spans="1:28" ht="17.25" customHeight="1" x14ac:dyDescent="0.3">
      <c r="A284" s="1" t="s">
        <v>192</v>
      </c>
      <c r="B284" s="1" t="s">
        <v>89</v>
      </c>
      <c r="C284" s="3">
        <v>5280</v>
      </c>
      <c r="D284" s="1" t="s">
        <v>1097</v>
      </c>
      <c r="E284" s="1" t="s">
        <v>193</v>
      </c>
      <c r="F284" s="26">
        <v>0</v>
      </c>
      <c r="G284" s="26">
        <v>30</v>
      </c>
      <c r="H284" s="13">
        <v>0</v>
      </c>
      <c r="I284" s="13">
        <f>SUM(F284:H284)</f>
        <v>30</v>
      </c>
      <c r="J284" s="14"/>
      <c r="K284" s="14"/>
      <c r="L284" s="14"/>
      <c r="M284" s="14"/>
      <c r="N284" s="15"/>
      <c r="O284" s="15"/>
      <c r="P284" s="15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</row>
    <row r="285" spans="1:28" ht="17.25" customHeight="1" x14ac:dyDescent="0.3">
      <c r="A285" s="1" t="s">
        <v>192</v>
      </c>
      <c r="B285" s="1" t="s">
        <v>194</v>
      </c>
      <c r="C285" s="19" t="s">
        <v>195</v>
      </c>
      <c r="D285" s="1" t="s">
        <v>1098</v>
      </c>
      <c r="E285" s="1" t="s">
        <v>196</v>
      </c>
      <c r="F285" s="26">
        <v>0</v>
      </c>
      <c r="G285" s="26">
        <v>10</v>
      </c>
      <c r="H285" s="13">
        <v>0</v>
      </c>
      <c r="I285" s="13">
        <f>SUM(F285:H285)</f>
        <v>10</v>
      </c>
      <c r="J285" s="14"/>
      <c r="K285" s="14"/>
      <c r="L285" s="14"/>
      <c r="M285" s="14"/>
      <c r="N285" s="15"/>
      <c r="O285" s="15"/>
      <c r="P285" s="15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</row>
    <row r="286" spans="1:28" ht="17.25" customHeight="1" x14ac:dyDescent="0.3">
      <c r="A286" s="1" t="s">
        <v>198</v>
      </c>
      <c r="B286" s="1" t="s">
        <v>142</v>
      </c>
      <c r="C286" s="3">
        <v>124</v>
      </c>
      <c r="D286" s="1" t="s">
        <v>1099</v>
      </c>
      <c r="E286" s="1" t="s">
        <v>199</v>
      </c>
      <c r="F286" s="26">
        <v>0</v>
      </c>
      <c r="G286" s="26">
        <v>1000</v>
      </c>
      <c r="H286" s="13">
        <v>0</v>
      </c>
      <c r="I286" s="13">
        <f>SUM(F286:H286)</f>
        <v>1000</v>
      </c>
      <c r="J286" s="14"/>
      <c r="K286" s="14"/>
      <c r="L286" s="14"/>
      <c r="M286" s="14"/>
      <c r="N286" s="15"/>
      <c r="O286" s="15"/>
      <c r="P286" s="15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</row>
    <row r="287" spans="1:28" ht="17.25" customHeight="1" x14ac:dyDescent="0.3">
      <c r="A287" s="1" t="s">
        <v>198</v>
      </c>
      <c r="B287" s="1" t="s">
        <v>142</v>
      </c>
      <c r="C287" s="3">
        <v>767</v>
      </c>
      <c r="D287" s="1" t="s">
        <v>1100</v>
      </c>
      <c r="E287" s="1" t="s">
        <v>200</v>
      </c>
      <c r="F287" s="26">
        <v>0</v>
      </c>
      <c r="G287" s="26">
        <v>100</v>
      </c>
      <c r="H287" s="13">
        <v>0</v>
      </c>
      <c r="I287" s="13">
        <f>SUM(F287:H287)</f>
        <v>100</v>
      </c>
      <c r="J287" s="14"/>
      <c r="K287" s="14"/>
      <c r="L287" s="14"/>
      <c r="M287" s="14"/>
      <c r="N287" s="15"/>
      <c r="O287" s="15"/>
      <c r="P287" s="15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</row>
    <row r="288" spans="1:28" ht="17.25" customHeight="1" x14ac:dyDescent="0.3">
      <c r="A288" s="1" t="s">
        <v>322</v>
      </c>
      <c r="B288" s="15" t="s">
        <v>835</v>
      </c>
      <c r="C288" s="3">
        <v>77009</v>
      </c>
      <c r="D288" s="1" t="s">
        <v>1186</v>
      </c>
      <c r="E288" s="1" t="s">
        <v>323</v>
      </c>
      <c r="F288" s="26">
        <v>0</v>
      </c>
      <c r="G288" s="26">
        <v>700</v>
      </c>
      <c r="H288" s="13">
        <v>0</v>
      </c>
      <c r="I288" s="13">
        <f>SUM(F288:H288)</f>
        <v>700</v>
      </c>
      <c r="J288" s="14"/>
      <c r="K288" s="14"/>
      <c r="L288" s="14"/>
      <c r="M288" s="14"/>
      <c r="N288" s="15"/>
      <c r="O288" s="15"/>
      <c r="P288" s="15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</row>
    <row r="289" spans="1:28" ht="17.25" customHeight="1" x14ac:dyDescent="0.3">
      <c r="A289" s="1" t="s">
        <v>322</v>
      </c>
      <c r="B289" s="15" t="s">
        <v>835</v>
      </c>
      <c r="C289" s="3">
        <v>80833</v>
      </c>
      <c r="D289" s="1" t="s">
        <v>1187</v>
      </c>
      <c r="E289" s="1" t="s">
        <v>324</v>
      </c>
      <c r="F289" s="26">
        <v>25</v>
      </c>
      <c r="G289" s="26">
        <v>10</v>
      </c>
      <c r="H289" s="13">
        <v>0</v>
      </c>
      <c r="I289" s="13">
        <f>SUM(F289:H289)</f>
        <v>35</v>
      </c>
      <c r="J289" s="14"/>
      <c r="K289" s="14"/>
      <c r="L289" s="14"/>
      <c r="M289" s="14"/>
      <c r="N289" s="15"/>
      <c r="O289" s="15"/>
      <c r="P289" s="15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</row>
    <row r="290" spans="1:28" ht="17.25" customHeight="1" x14ac:dyDescent="0.3">
      <c r="A290" s="1" t="s">
        <v>322</v>
      </c>
      <c r="B290" s="15" t="s">
        <v>835</v>
      </c>
      <c r="C290" s="3">
        <v>80834</v>
      </c>
      <c r="D290" s="1" t="s">
        <v>325</v>
      </c>
      <c r="E290" s="1" t="s">
        <v>326</v>
      </c>
      <c r="F290" s="26">
        <v>0</v>
      </c>
      <c r="G290" s="26">
        <v>5</v>
      </c>
      <c r="H290" s="13">
        <v>0</v>
      </c>
      <c r="I290" s="13">
        <f>SUM(F290:H290)</f>
        <v>5</v>
      </c>
      <c r="J290" s="14"/>
      <c r="K290" s="14"/>
      <c r="L290" s="14"/>
      <c r="M290" s="14"/>
      <c r="N290" s="15"/>
      <c r="O290" s="15"/>
      <c r="P290" s="15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</row>
    <row r="291" spans="1:28" ht="17.25" customHeight="1" x14ac:dyDescent="0.3">
      <c r="A291" s="1" t="s">
        <v>322</v>
      </c>
      <c r="B291" s="15" t="s">
        <v>835</v>
      </c>
      <c r="C291" s="3">
        <v>210280</v>
      </c>
      <c r="D291" s="1" t="s">
        <v>1188</v>
      </c>
      <c r="E291" s="1" t="s">
        <v>327</v>
      </c>
      <c r="F291" s="26">
        <v>0</v>
      </c>
      <c r="G291" s="26">
        <v>1</v>
      </c>
      <c r="H291" s="13">
        <v>0</v>
      </c>
      <c r="I291" s="13">
        <f>SUM(F291:H291)</f>
        <v>1</v>
      </c>
      <c r="J291" s="14"/>
      <c r="K291" s="14"/>
      <c r="L291" s="14"/>
      <c r="M291" s="14"/>
      <c r="N291" s="15"/>
      <c r="O291" s="15"/>
      <c r="P291" s="15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</row>
    <row r="292" spans="1:28" ht="17.25" customHeight="1" x14ac:dyDescent="0.3">
      <c r="A292" s="1" t="s">
        <v>322</v>
      </c>
      <c r="B292" s="15" t="s">
        <v>835</v>
      </c>
      <c r="C292" s="3">
        <v>206020</v>
      </c>
      <c r="D292" s="1" t="s">
        <v>1189</v>
      </c>
      <c r="E292" s="1" t="s">
        <v>328</v>
      </c>
      <c r="F292" s="26">
        <v>0</v>
      </c>
      <c r="G292" s="26">
        <v>1</v>
      </c>
      <c r="H292" s="13">
        <v>0</v>
      </c>
      <c r="I292" s="13">
        <f>SUM(F292:H292)</f>
        <v>1</v>
      </c>
      <c r="J292" s="14"/>
      <c r="K292" s="14"/>
      <c r="L292" s="14"/>
      <c r="M292" s="14"/>
      <c r="N292" s="15"/>
      <c r="O292" s="15"/>
      <c r="P292" s="15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</row>
    <row r="293" spans="1:28" ht="17.25" customHeight="1" x14ac:dyDescent="0.3">
      <c r="A293" s="1" t="s">
        <v>322</v>
      </c>
      <c r="B293" s="15" t="s">
        <v>835</v>
      </c>
      <c r="C293" s="3" t="s">
        <v>167</v>
      </c>
      <c r="D293" s="1" t="s">
        <v>1190</v>
      </c>
      <c r="E293" s="1" t="s">
        <v>327</v>
      </c>
      <c r="F293" s="26">
        <v>0</v>
      </c>
      <c r="G293" s="26">
        <v>1</v>
      </c>
      <c r="H293" s="13">
        <v>0</v>
      </c>
      <c r="I293" s="13">
        <f>SUM(F293:H293)</f>
        <v>1</v>
      </c>
      <c r="J293" s="14"/>
      <c r="K293" s="14"/>
      <c r="L293" s="14"/>
      <c r="M293" s="14"/>
      <c r="N293" s="15"/>
      <c r="O293" s="15"/>
      <c r="P293" s="15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</row>
    <row r="294" spans="1:28" ht="17.25" customHeight="1" x14ac:dyDescent="0.3">
      <c r="A294" s="1" t="s">
        <v>322</v>
      </c>
      <c r="B294" s="15" t="s">
        <v>835</v>
      </c>
      <c r="C294" s="3" t="s">
        <v>329</v>
      </c>
      <c r="D294" s="1" t="s">
        <v>1191</v>
      </c>
      <c r="E294" s="1" t="s">
        <v>330</v>
      </c>
      <c r="F294" s="26">
        <v>0</v>
      </c>
      <c r="G294" s="26">
        <v>50</v>
      </c>
      <c r="H294" s="13">
        <v>0</v>
      </c>
      <c r="I294" s="13">
        <f>SUM(F294:H294)</f>
        <v>50</v>
      </c>
      <c r="J294" s="14"/>
      <c r="K294" s="14"/>
      <c r="L294" s="14"/>
      <c r="M294" s="14"/>
      <c r="N294" s="15"/>
      <c r="O294" s="15"/>
      <c r="P294" s="15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</row>
    <row r="295" spans="1:28" ht="17.25" customHeight="1" x14ac:dyDescent="0.3">
      <c r="A295" s="1" t="s">
        <v>322</v>
      </c>
      <c r="B295" s="15" t="s">
        <v>835</v>
      </c>
      <c r="C295" s="3" t="s">
        <v>167</v>
      </c>
      <c r="D295" s="1" t="s">
        <v>1192</v>
      </c>
      <c r="E295" s="1" t="s">
        <v>327</v>
      </c>
      <c r="F295" s="26">
        <v>30</v>
      </c>
      <c r="G295" s="26">
        <v>0</v>
      </c>
      <c r="H295" s="13">
        <v>0</v>
      </c>
      <c r="I295" s="13">
        <f>SUM(F295:H295)</f>
        <v>30</v>
      </c>
      <c r="J295" s="14"/>
      <c r="K295" s="14"/>
      <c r="L295" s="14"/>
      <c r="M295" s="14"/>
      <c r="N295" s="15"/>
      <c r="O295" s="15"/>
      <c r="P295" s="15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</row>
    <row r="296" spans="1:28" ht="17.25" customHeight="1" x14ac:dyDescent="0.3">
      <c r="A296" s="1" t="s">
        <v>322</v>
      </c>
      <c r="B296" s="15" t="s">
        <v>835</v>
      </c>
      <c r="C296" s="3" t="s">
        <v>167</v>
      </c>
      <c r="D296" s="1" t="s">
        <v>1193</v>
      </c>
      <c r="E296" s="1" t="s">
        <v>140</v>
      </c>
      <c r="F296" s="26">
        <v>40</v>
      </c>
      <c r="G296" s="26">
        <v>1</v>
      </c>
      <c r="H296" s="13">
        <v>0</v>
      </c>
      <c r="I296" s="13">
        <f>SUM(F296:H296)</f>
        <v>41</v>
      </c>
      <c r="J296" s="14"/>
      <c r="K296" s="14"/>
      <c r="L296" s="14"/>
      <c r="M296" s="14"/>
      <c r="N296" s="15"/>
      <c r="O296" s="15"/>
      <c r="P296" s="15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</row>
    <row r="297" spans="1:28" ht="17.25" customHeight="1" x14ac:dyDescent="0.3">
      <c r="A297" s="1" t="s">
        <v>322</v>
      </c>
      <c r="B297" s="15" t="s">
        <v>835</v>
      </c>
      <c r="C297" s="3">
        <v>354930</v>
      </c>
      <c r="D297" s="1" t="s">
        <v>331</v>
      </c>
      <c r="E297" s="1" t="s">
        <v>332</v>
      </c>
      <c r="F297" s="26">
        <v>0</v>
      </c>
      <c r="G297" s="26">
        <v>30</v>
      </c>
      <c r="H297" s="13">
        <v>0</v>
      </c>
      <c r="I297" s="13">
        <f>SUM(F297:H297)</f>
        <v>30</v>
      </c>
      <c r="J297" s="14"/>
      <c r="K297" s="14"/>
      <c r="L297" s="14"/>
      <c r="M297" s="14"/>
      <c r="N297" s="15"/>
      <c r="O297" s="15"/>
      <c r="P297" s="15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</row>
    <row r="298" spans="1:28" ht="17.25" customHeight="1" x14ac:dyDescent="0.3">
      <c r="A298" s="33" t="s">
        <v>322</v>
      </c>
      <c r="B298" s="27" t="s">
        <v>835</v>
      </c>
      <c r="C298" s="28">
        <v>77011</v>
      </c>
      <c r="D298" s="27" t="s">
        <v>1246</v>
      </c>
      <c r="E298" s="27" t="s">
        <v>423</v>
      </c>
      <c r="F298" s="29">
        <v>0</v>
      </c>
      <c r="G298" s="29">
        <v>160</v>
      </c>
      <c r="H298" s="13">
        <v>0</v>
      </c>
      <c r="I298" s="13">
        <f>SUM(F298:H298)</f>
        <v>160</v>
      </c>
      <c r="J298" s="14"/>
      <c r="K298" s="14"/>
      <c r="L298" s="14"/>
      <c r="M298" s="14"/>
      <c r="N298" s="15"/>
      <c r="O298" s="15"/>
      <c r="P298" s="15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</row>
    <row r="299" spans="1:28" ht="17.25" customHeight="1" x14ac:dyDescent="0.3">
      <c r="A299" s="1" t="s">
        <v>333</v>
      </c>
      <c r="B299" s="15" t="s">
        <v>835</v>
      </c>
      <c r="C299" s="3">
        <v>40208</v>
      </c>
      <c r="D299" s="1" t="s">
        <v>1194</v>
      </c>
      <c r="E299" s="1" t="s">
        <v>289</v>
      </c>
      <c r="F299" s="26">
        <v>4</v>
      </c>
      <c r="G299" s="26">
        <v>60</v>
      </c>
      <c r="H299" s="13">
        <v>0</v>
      </c>
      <c r="I299" s="13">
        <f>SUM(F299:H299)</f>
        <v>64</v>
      </c>
      <c r="J299" s="14"/>
      <c r="K299" s="14"/>
      <c r="L299" s="14"/>
      <c r="M299" s="14"/>
      <c r="N299" s="15"/>
      <c r="O299" s="15"/>
      <c r="P299" s="15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</row>
    <row r="300" spans="1:28" ht="17.25" customHeight="1" x14ac:dyDescent="0.3">
      <c r="A300" s="33" t="s">
        <v>552</v>
      </c>
      <c r="B300" s="15" t="s">
        <v>835</v>
      </c>
      <c r="C300" s="3">
        <v>7220010</v>
      </c>
      <c r="D300" s="1" t="s">
        <v>1195</v>
      </c>
      <c r="E300" s="1" t="s">
        <v>334</v>
      </c>
      <c r="F300" s="26">
        <v>5</v>
      </c>
      <c r="G300" s="26">
        <v>10</v>
      </c>
      <c r="H300" s="13">
        <v>0</v>
      </c>
      <c r="I300" s="13">
        <f>SUM(F300:H300)</f>
        <v>15</v>
      </c>
      <c r="J300" s="14"/>
      <c r="K300" s="14"/>
      <c r="L300" s="14"/>
      <c r="M300" s="14"/>
      <c r="N300" s="15"/>
      <c r="O300" s="15"/>
      <c r="P300" s="15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</row>
    <row r="301" spans="1:28" ht="17.25" customHeight="1" x14ac:dyDescent="0.3">
      <c r="A301" s="33" t="s">
        <v>552</v>
      </c>
      <c r="B301" s="15" t="s">
        <v>835</v>
      </c>
      <c r="C301" s="3">
        <v>7220210</v>
      </c>
      <c r="D301" s="1" t="s">
        <v>1196</v>
      </c>
      <c r="E301" s="1" t="s">
        <v>334</v>
      </c>
      <c r="F301" s="26">
        <v>5</v>
      </c>
      <c r="G301" s="26">
        <v>100</v>
      </c>
      <c r="H301" s="13">
        <v>0</v>
      </c>
      <c r="I301" s="13">
        <f>SUM(F301:H301)</f>
        <v>105</v>
      </c>
      <c r="J301" s="14"/>
      <c r="K301" s="14"/>
      <c r="L301" s="14"/>
      <c r="M301" s="14"/>
      <c r="N301" s="15"/>
      <c r="O301" s="15"/>
      <c r="P301" s="15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</row>
    <row r="302" spans="1:28" ht="17.25" customHeight="1" x14ac:dyDescent="0.3">
      <c r="A302" s="33" t="s">
        <v>552</v>
      </c>
      <c r="B302" s="15" t="s">
        <v>835</v>
      </c>
      <c r="C302" s="3">
        <v>7220200</v>
      </c>
      <c r="D302" s="1" t="s">
        <v>1197</v>
      </c>
      <c r="E302" s="1" t="s">
        <v>334</v>
      </c>
      <c r="F302" s="26">
        <v>5</v>
      </c>
      <c r="G302" s="26">
        <v>100</v>
      </c>
      <c r="H302" s="13">
        <v>0</v>
      </c>
      <c r="I302" s="13">
        <f>SUM(F302:H302)</f>
        <v>105</v>
      </c>
      <c r="J302" s="14"/>
      <c r="K302" s="14"/>
      <c r="L302" s="14"/>
      <c r="M302" s="14"/>
      <c r="N302" s="15"/>
      <c r="O302" s="15"/>
      <c r="P302" s="15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</row>
    <row r="303" spans="1:28" ht="17.25" customHeight="1" x14ac:dyDescent="0.3">
      <c r="A303" s="33" t="s">
        <v>552</v>
      </c>
      <c r="B303" s="27" t="s">
        <v>553</v>
      </c>
      <c r="C303" s="28" t="s">
        <v>554</v>
      </c>
      <c r="D303" s="27" t="s">
        <v>555</v>
      </c>
      <c r="E303" s="27" t="s">
        <v>74</v>
      </c>
      <c r="F303" s="29">
        <v>2</v>
      </c>
      <c r="G303" s="29">
        <v>50</v>
      </c>
      <c r="H303" s="13">
        <v>0</v>
      </c>
      <c r="I303" s="13">
        <f>SUM(F303:H303)</f>
        <v>52</v>
      </c>
      <c r="J303" s="14"/>
      <c r="K303" s="14"/>
      <c r="L303" s="14"/>
      <c r="M303" s="14"/>
      <c r="N303" s="15"/>
      <c r="O303" s="15"/>
      <c r="P303" s="15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</row>
    <row r="304" spans="1:28" ht="17.25" customHeight="1" x14ac:dyDescent="0.3">
      <c r="A304" s="33" t="s">
        <v>552</v>
      </c>
      <c r="B304" s="27" t="s">
        <v>578</v>
      </c>
      <c r="C304" s="28" t="s">
        <v>579</v>
      </c>
      <c r="D304" s="27" t="s">
        <v>1287</v>
      </c>
      <c r="E304" s="27" t="s">
        <v>334</v>
      </c>
      <c r="F304" s="29">
        <v>0</v>
      </c>
      <c r="G304" s="29">
        <v>100</v>
      </c>
      <c r="H304" s="13">
        <v>0</v>
      </c>
      <c r="I304" s="13">
        <f>SUM(F304:H304)</f>
        <v>100</v>
      </c>
      <c r="J304" s="15"/>
      <c r="K304" s="15"/>
      <c r="L304" s="15"/>
      <c r="M304" s="15"/>
      <c r="N304" s="15"/>
      <c r="O304" s="15"/>
      <c r="P304" s="15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</row>
    <row r="305" spans="1:28" ht="17.25" customHeight="1" x14ac:dyDescent="0.3">
      <c r="A305" s="33" t="s">
        <v>552</v>
      </c>
      <c r="B305" s="27" t="s">
        <v>578</v>
      </c>
      <c r="C305" s="28">
        <v>1231781</v>
      </c>
      <c r="D305" s="27" t="s">
        <v>1288</v>
      </c>
      <c r="E305" s="27" t="s">
        <v>334</v>
      </c>
      <c r="F305" s="29">
        <v>0</v>
      </c>
      <c r="G305" s="29">
        <v>50</v>
      </c>
      <c r="H305" s="13">
        <v>0</v>
      </c>
      <c r="I305" s="13">
        <f>SUM(F305:H305)</f>
        <v>50</v>
      </c>
      <c r="J305" s="15"/>
      <c r="K305" s="15"/>
      <c r="L305" s="15"/>
      <c r="M305" s="15"/>
      <c r="N305" s="15"/>
      <c r="O305" s="15"/>
      <c r="P305" s="15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</row>
    <row r="306" spans="1:28" ht="17.25" customHeight="1" x14ac:dyDescent="0.3">
      <c r="A306" s="33" t="s">
        <v>552</v>
      </c>
      <c r="B306" s="27" t="s">
        <v>578</v>
      </c>
      <c r="C306" s="28">
        <v>1231780</v>
      </c>
      <c r="D306" s="27" t="s">
        <v>1289</v>
      </c>
      <c r="E306" s="27" t="s">
        <v>334</v>
      </c>
      <c r="F306" s="29">
        <v>0</v>
      </c>
      <c r="G306" s="29">
        <v>100</v>
      </c>
      <c r="H306" s="13">
        <v>0</v>
      </c>
      <c r="I306" s="13">
        <f>SUM(F306:H306)</f>
        <v>100</v>
      </c>
      <c r="J306" s="15"/>
      <c r="K306" s="15"/>
      <c r="L306" s="15"/>
      <c r="M306" s="15"/>
      <c r="N306" s="15"/>
      <c r="O306" s="15"/>
      <c r="P306" s="15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</row>
    <row r="307" spans="1:28" ht="17.25" customHeight="1" x14ac:dyDescent="0.3">
      <c r="A307" s="1" t="s">
        <v>201</v>
      </c>
      <c r="B307" s="1" t="s">
        <v>202</v>
      </c>
      <c r="C307" s="3">
        <v>804</v>
      </c>
      <c r="D307" s="1" t="s">
        <v>1101</v>
      </c>
      <c r="E307" s="1" t="s">
        <v>203</v>
      </c>
      <c r="F307" s="26">
        <v>0</v>
      </c>
      <c r="G307" s="26">
        <v>10</v>
      </c>
      <c r="H307" s="13">
        <v>0</v>
      </c>
      <c r="I307" s="13">
        <f>SUM(F307:H307)</f>
        <v>10</v>
      </c>
      <c r="J307" s="15"/>
      <c r="K307" s="15"/>
      <c r="L307" s="15"/>
      <c r="M307" s="15"/>
      <c r="N307" s="15"/>
      <c r="O307" s="15"/>
      <c r="P307" s="15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</row>
    <row r="308" spans="1:28" ht="17.25" customHeight="1" x14ac:dyDescent="0.2">
      <c r="A308" s="1" t="s">
        <v>201</v>
      </c>
      <c r="B308" s="1" t="s">
        <v>202</v>
      </c>
      <c r="C308" s="3">
        <v>834</v>
      </c>
      <c r="D308" s="1" t="s">
        <v>1102</v>
      </c>
      <c r="E308" s="1" t="s">
        <v>204</v>
      </c>
      <c r="F308" s="26">
        <v>0</v>
      </c>
      <c r="G308" s="26">
        <v>60</v>
      </c>
      <c r="H308" s="13">
        <v>0</v>
      </c>
      <c r="I308" s="13">
        <f>SUM(F308:H308)</f>
        <v>60</v>
      </c>
      <c r="J308" s="18"/>
      <c r="K308" s="18"/>
      <c r="L308" s="18"/>
      <c r="M308" s="18"/>
      <c r="N308" s="18"/>
      <c r="O308" s="18"/>
      <c r="P308" s="18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</row>
    <row r="309" spans="1:28" ht="17.25" customHeight="1" x14ac:dyDescent="0.3">
      <c r="A309" s="1" t="s">
        <v>201</v>
      </c>
      <c r="B309" s="15" t="s">
        <v>835</v>
      </c>
      <c r="C309" s="3">
        <v>560064</v>
      </c>
      <c r="D309" s="1" t="s">
        <v>336</v>
      </c>
      <c r="E309" s="1" t="s">
        <v>335</v>
      </c>
      <c r="F309" s="26">
        <v>0</v>
      </c>
      <c r="G309" s="26">
        <v>5</v>
      </c>
      <c r="H309" s="13">
        <v>0</v>
      </c>
      <c r="I309" s="13">
        <f>SUM(F309:H309)</f>
        <v>5</v>
      </c>
      <c r="J309" s="15"/>
      <c r="K309" s="15"/>
      <c r="L309" s="15"/>
      <c r="M309" s="15"/>
      <c r="N309" s="15"/>
      <c r="O309" s="15"/>
      <c r="P309" s="15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</row>
    <row r="310" spans="1:28" ht="17.25" customHeight="1" x14ac:dyDescent="0.3">
      <c r="A310" s="1" t="s">
        <v>205</v>
      </c>
      <c r="B310" s="1" t="s">
        <v>16</v>
      </c>
      <c r="C310" s="3">
        <v>72671</v>
      </c>
      <c r="D310" s="1" t="s">
        <v>1103</v>
      </c>
      <c r="E310" s="1" t="s">
        <v>206</v>
      </c>
      <c r="F310" s="26">
        <v>0</v>
      </c>
      <c r="G310" s="26">
        <v>600</v>
      </c>
      <c r="H310" s="13">
        <v>0</v>
      </c>
      <c r="I310" s="13">
        <f>SUM(F310:H310)</f>
        <v>600</v>
      </c>
      <c r="J310" s="15"/>
      <c r="K310" s="15"/>
      <c r="L310" s="15"/>
      <c r="M310" s="15"/>
      <c r="N310" s="15"/>
      <c r="O310" s="15"/>
      <c r="P310" s="15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</row>
    <row r="311" spans="1:28" ht="17.25" customHeight="1" x14ac:dyDescent="0.3">
      <c r="A311" s="1" t="s">
        <v>205</v>
      </c>
      <c r="B311" s="1" t="s">
        <v>16</v>
      </c>
      <c r="C311" s="3">
        <v>72672</v>
      </c>
      <c r="D311" s="1" t="s">
        <v>1104</v>
      </c>
      <c r="E311" s="1" t="s">
        <v>207</v>
      </c>
      <c r="F311" s="26">
        <v>0</v>
      </c>
      <c r="G311" s="26">
        <v>1200</v>
      </c>
      <c r="H311" s="13">
        <v>0</v>
      </c>
      <c r="I311" s="13">
        <f>SUM(F311:H311)</f>
        <v>1200</v>
      </c>
      <c r="J311" s="15"/>
      <c r="K311" s="15"/>
      <c r="L311" s="15"/>
      <c r="M311" s="15"/>
      <c r="N311" s="15"/>
      <c r="O311" s="15"/>
      <c r="P311" s="15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</row>
    <row r="312" spans="1:28" ht="17.25" customHeight="1" x14ac:dyDescent="0.2">
      <c r="A312" s="1" t="s">
        <v>205</v>
      </c>
      <c r="B312" s="1" t="s">
        <v>16</v>
      </c>
      <c r="C312" s="3">
        <v>78649</v>
      </c>
      <c r="D312" s="1" t="s">
        <v>1105</v>
      </c>
      <c r="E312" s="1" t="s">
        <v>187</v>
      </c>
      <c r="F312" s="26">
        <v>100</v>
      </c>
      <c r="G312" s="26">
        <v>0</v>
      </c>
      <c r="H312" s="13">
        <v>0</v>
      </c>
      <c r="I312" s="13">
        <f>SUM(F312:H312)</f>
        <v>100</v>
      </c>
      <c r="J312" s="18"/>
      <c r="K312" s="18"/>
      <c r="L312" s="18"/>
      <c r="M312" s="18"/>
      <c r="N312" s="18"/>
      <c r="O312" s="18"/>
      <c r="P312" s="18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</row>
    <row r="313" spans="1:28" ht="17.25" customHeight="1" x14ac:dyDescent="0.2">
      <c r="A313" s="1" t="s">
        <v>205</v>
      </c>
      <c r="B313" s="1" t="s">
        <v>16</v>
      </c>
      <c r="C313" s="3">
        <v>78399</v>
      </c>
      <c r="D313" s="1" t="s">
        <v>1106</v>
      </c>
      <c r="E313" s="1" t="s">
        <v>208</v>
      </c>
      <c r="F313" s="26">
        <v>60</v>
      </c>
      <c r="G313" s="26">
        <v>0</v>
      </c>
      <c r="H313" s="13">
        <v>0</v>
      </c>
      <c r="I313" s="13">
        <f>SUM(F313:H313)</f>
        <v>60</v>
      </c>
      <c r="J313" s="18"/>
      <c r="K313" s="18"/>
      <c r="L313" s="18"/>
      <c r="M313" s="18"/>
      <c r="N313" s="18"/>
      <c r="O313" s="18"/>
      <c r="P313" s="18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</row>
    <row r="314" spans="1:28" ht="17.25" customHeight="1" x14ac:dyDescent="0.2">
      <c r="A314" s="1" t="s">
        <v>205</v>
      </c>
      <c r="B314" s="1" t="s">
        <v>16</v>
      </c>
      <c r="C314" s="3">
        <v>68543</v>
      </c>
      <c r="D314" s="1" t="s">
        <v>1107</v>
      </c>
      <c r="E314" s="1" t="s">
        <v>209</v>
      </c>
      <c r="F314" s="26">
        <v>20</v>
      </c>
      <c r="G314" s="26">
        <v>0</v>
      </c>
      <c r="H314" s="13">
        <v>0</v>
      </c>
      <c r="I314" s="13">
        <f>SUM(F314:H314)</f>
        <v>20</v>
      </c>
      <c r="J314" s="18"/>
      <c r="K314" s="18"/>
      <c r="L314" s="18"/>
      <c r="M314" s="18"/>
      <c r="N314" s="18"/>
      <c r="O314" s="18"/>
      <c r="P314" s="18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</row>
    <row r="315" spans="1:28" ht="17.25" customHeight="1" x14ac:dyDescent="0.3">
      <c r="A315" s="1" t="s">
        <v>205</v>
      </c>
      <c r="B315" s="1" t="s">
        <v>210</v>
      </c>
      <c r="C315" s="3" t="s">
        <v>211</v>
      </c>
      <c r="D315" s="1" t="s">
        <v>1108</v>
      </c>
      <c r="E315" s="1" t="s">
        <v>212</v>
      </c>
      <c r="F315" s="26">
        <v>0</v>
      </c>
      <c r="G315" s="26">
        <v>30</v>
      </c>
      <c r="H315" s="13">
        <v>0</v>
      </c>
      <c r="I315" s="13">
        <f>SUM(F315:H315)</f>
        <v>30</v>
      </c>
      <c r="J315" s="15"/>
      <c r="K315" s="15"/>
      <c r="L315" s="15"/>
      <c r="M315" s="15"/>
      <c r="N315" s="15"/>
      <c r="O315" s="15"/>
      <c r="P315" s="15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</row>
    <row r="316" spans="1:28" ht="17.25" customHeight="1" x14ac:dyDescent="0.3">
      <c r="A316" s="1" t="s">
        <v>205</v>
      </c>
      <c r="B316" s="1" t="s">
        <v>210</v>
      </c>
      <c r="C316" s="19" t="s">
        <v>213</v>
      </c>
      <c r="D316" s="1" t="s">
        <v>1109</v>
      </c>
      <c r="E316" s="1" t="s">
        <v>214</v>
      </c>
      <c r="F316" s="26">
        <v>0</v>
      </c>
      <c r="G316" s="26">
        <v>500</v>
      </c>
      <c r="H316" s="13">
        <v>0</v>
      </c>
      <c r="I316" s="13">
        <f>SUM(F316:H316)</f>
        <v>500</v>
      </c>
      <c r="J316" s="15"/>
      <c r="K316" s="15"/>
      <c r="L316" s="15"/>
      <c r="M316" s="15"/>
      <c r="N316" s="15"/>
      <c r="O316" s="15"/>
      <c r="P316" s="15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</row>
    <row r="317" spans="1:28" ht="17.25" customHeight="1" x14ac:dyDescent="0.3">
      <c r="A317" s="1" t="s">
        <v>205</v>
      </c>
      <c r="B317" s="1" t="s">
        <v>210</v>
      </c>
      <c r="C317" s="19" t="s">
        <v>215</v>
      </c>
      <c r="D317" s="1" t="s">
        <v>1110</v>
      </c>
      <c r="E317" s="1" t="s">
        <v>216</v>
      </c>
      <c r="F317" s="26">
        <v>0</v>
      </c>
      <c r="G317" s="26">
        <v>200</v>
      </c>
      <c r="H317" s="13">
        <v>0</v>
      </c>
      <c r="I317" s="13">
        <f>SUM(F317:H317)</f>
        <v>200</v>
      </c>
      <c r="J317" s="15"/>
      <c r="K317" s="15"/>
      <c r="L317" s="15"/>
      <c r="M317" s="15"/>
      <c r="N317" s="15"/>
      <c r="O317" s="15"/>
      <c r="P317" s="15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</row>
    <row r="318" spans="1:28" ht="17.25" customHeight="1" x14ac:dyDescent="0.3">
      <c r="A318" s="1" t="s">
        <v>205</v>
      </c>
      <c r="B318" s="15" t="s">
        <v>376</v>
      </c>
      <c r="C318" s="3" t="s">
        <v>377</v>
      </c>
      <c r="D318" s="1" t="s">
        <v>1229</v>
      </c>
      <c r="E318" s="1" t="s">
        <v>378</v>
      </c>
      <c r="F318" s="26">
        <v>70</v>
      </c>
      <c r="G318" s="26"/>
      <c r="H318" s="13">
        <v>0</v>
      </c>
      <c r="I318" s="13">
        <f>SUM(F318:H318)</f>
        <v>70</v>
      </c>
      <c r="J318" s="15"/>
      <c r="K318" s="15"/>
      <c r="L318" s="15"/>
      <c r="M318" s="15"/>
      <c r="N318" s="15"/>
      <c r="O318" s="15"/>
      <c r="P318" s="15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</row>
    <row r="319" spans="1:28" ht="17.25" customHeight="1" x14ac:dyDescent="0.3">
      <c r="A319" s="33" t="s">
        <v>205</v>
      </c>
      <c r="B319" s="27" t="s">
        <v>910</v>
      </c>
      <c r="C319" s="28">
        <v>80649</v>
      </c>
      <c r="D319" s="27" t="s">
        <v>1293</v>
      </c>
      <c r="E319" s="27" t="s">
        <v>588</v>
      </c>
      <c r="F319" s="29">
        <v>0</v>
      </c>
      <c r="G319" s="29">
        <v>10</v>
      </c>
      <c r="H319" s="13">
        <v>0</v>
      </c>
      <c r="I319" s="13">
        <f>SUM(F319:H319)</f>
        <v>10</v>
      </c>
      <c r="J319" s="15"/>
      <c r="K319" s="15"/>
      <c r="L319" s="15"/>
      <c r="M319" s="15"/>
      <c r="N319" s="15"/>
      <c r="O319" s="15"/>
      <c r="P319" s="15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</row>
    <row r="320" spans="1:28" ht="17.25" customHeight="1" x14ac:dyDescent="0.3">
      <c r="A320" s="33" t="s">
        <v>205</v>
      </c>
      <c r="B320" s="27" t="s">
        <v>910</v>
      </c>
      <c r="C320" s="28"/>
      <c r="D320" s="27" t="s">
        <v>1294</v>
      </c>
      <c r="E320" s="27" t="s">
        <v>588</v>
      </c>
      <c r="F320" s="29">
        <v>0</v>
      </c>
      <c r="G320" s="29">
        <v>5</v>
      </c>
      <c r="H320" s="13">
        <v>0</v>
      </c>
      <c r="I320" s="13">
        <f>SUM(F320:H320)</f>
        <v>5</v>
      </c>
      <c r="J320" s="15"/>
      <c r="K320" s="15"/>
      <c r="L320" s="15"/>
      <c r="M320" s="15"/>
      <c r="N320" s="15"/>
      <c r="O320" s="15"/>
      <c r="P320" s="15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</row>
    <row r="321" spans="1:28" ht="17.25" customHeight="1" x14ac:dyDescent="0.3">
      <c r="A321" s="1" t="s">
        <v>217</v>
      </c>
      <c r="B321" s="1" t="s">
        <v>210</v>
      </c>
      <c r="C321" s="3">
        <v>20120</v>
      </c>
      <c r="D321" s="1" t="s">
        <v>1111</v>
      </c>
      <c r="E321" s="1" t="s">
        <v>218</v>
      </c>
      <c r="F321" s="26">
        <v>0</v>
      </c>
      <c r="G321" s="26">
        <v>5</v>
      </c>
      <c r="H321" s="13">
        <v>0</v>
      </c>
      <c r="I321" s="13">
        <f>SUM(F321:H321)</f>
        <v>5</v>
      </c>
      <c r="J321" s="15"/>
      <c r="K321" s="15"/>
      <c r="L321" s="15"/>
      <c r="M321" s="15"/>
      <c r="N321" s="15"/>
      <c r="O321" s="15"/>
      <c r="P321" s="15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</row>
    <row r="322" spans="1:28" ht="17.25" customHeight="1" x14ac:dyDescent="0.3">
      <c r="A322" s="1" t="s">
        <v>219</v>
      </c>
      <c r="B322" s="1" t="s">
        <v>210</v>
      </c>
      <c r="C322" s="19" t="s">
        <v>220</v>
      </c>
      <c r="D322" s="1" t="s">
        <v>1112</v>
      </c>
      <c r="E322" s="1" t="s">
        <v>221</v>
      </c>
      <c r="F322" s="26">
        <v>0</v>
      </c>
      <c r="G322" s="26">
        <v>50</v>
      </c>
      <c r="H322" s="13">
        <v>0</v>
      </c>
      <c r="I322" s="13">
        <f>SUM(F322:H322)</f>
        <v>50</v>
      </c>
      <c r="J322" s="15"/>
      <c r="K322" s="15"/>
      <c r="L322" s="15"/>
      <c r="M322" s="15"/>
      <c r="N322" s="15"/>
      <c r="O322" s="15"/>
      <c r="P322" s="15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</row>
    <row r="323" spans="1:28" ht="17.25" customHeight="1" x14ac:dyDescent="0.3">
      <c r="A323" s="1" t="s">
        <v>219</v>
      </c>
      <c r="B323" s="1" t="s">
        <v>210</v>
      </c>
      <c r="C323" s="3">
        <v>12685</v>
      </c>
      <c r="D323" s="1" t="s">
        <v>1113</v>
      </c>
      <c r="E323" s="1" t="s">
        <v>112</v>
      </c>
      <c r="F323" s="26">
        <v>0</v>
      </c>
      <c r="G323" s="26">
        <v>10</v>
      </c>
      <c r="H323" s="13">
        <v>0</v>
      </c>
      <c r="I323" s="13">
        <f>SUM(F323:H323)</f>
        <v>10</v>
      </c>
      <c r="J323" s="15"/>
      <c r="K323" s="15"/>
      <c r="L323" s="15"/>
      <c r="M323" s="15"/>
      <c r="N323" s="15"/>
      <c r="O323" s="15"/>
      <c r="P323" s="15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</row>
    <row r="324" spans="1:28" ht="17.25" customHeight="1" x14ac:dyDescent="0.3">
      <c r="A324" s="1" t="s">
        <v>222</v>
      </c>
      <c r="B324" s="15" t="s">
        <v>387</v>
      </c>
      <c r="C324" s="3">
        <v>829906</v>
      </c>
      <c r="D324" s="1" t="s">
        <v>1232</v>
      </c>
      <c r="E324" s="1" t="s">
        <v>388</v>
      </c>
      <c r="F324" s="26">
        <v>30</v>
      </c>
      <c r="G324" s="26"/>
      <c r="H324" s="13">
        <v>0</v>
      </c>
      <c r="I324" s="13">
        <f>SUM(F324:H324)</f>
        <v>30</v>
      </c>
      <c r="J324" s="15"/>
      <c r="K324" s="15"/>
      <c r="L324" s="15"/>
      <c r="M324" s="15"/>
      <c r="N324" s="15"/>
      <c r="O324" s="15"/>
      <c r="P324" s="15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</row>
    <row r="325" spans="1:28" ht="17.25" customHeight="1" x14ac:dyDescent="0.3">
      <c r="A325" s="1" t="s">
        <v>223</v>
      </c>
      <c r="B325" s="1" t="s">
        <v>37</v>
      </c>
      <c r="C325" s="3">
        <v>582253</v>
      </c>
      <c r="D325" s="1" t="s">
        <v>1114</v>
      </c>
      <c r="E325" s="1" t="s">
        <v>224</v>
      </c>
      <c r="F325" s="26">
        <v>0</v>
      </c>
      <c r="G325" s="26">
        <v>5</v>
      </c>
      <c r="H325" s="13">
        <v>0</v>
      </c>
      <c r="I325" s="13">
        <f>SUM(F325:H325)</f>
        <v>5</v>
      </c>
      <c r="J325" s="15"/>
      <c r="K325" s="15"/>
      <c r="L325" s="15"/>
      <c r="M325" s="15"/>
      <c r="N325" s="15"/>
      <c r="O325" s="15"/>
      <c r="P325" s="15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</row>
    <row r="326" spans="1:28" ht="17.25" customHeight="1" x14ac:dyDescent="0.3">
      <c r="A326" s="1" t="s">
        <v>225</v>
      </c>
      <c r="B326" s="1" t="s">
        <v>891</v>
      </c>
      <c r="C326" s="3">
        <v>9467</v>
      </c>
      <c r="D326" s="1" t="s">
        <v>1115</v>
      </c>
      <c r="E326" s="1" t="s">
        <v>41</v>
      </c>
      <c r="F326" s="26">
        <v>0</v>
      </c>
      <c r="G326" s="26">
        <v>300</v>
      </c>
      <c r="H326" s="13">
        <v>0</v>
      </c>
      <c r="I326" s="13">
        <f>SUM(F326:H326)</f>
        <v>300</v>
      </c>
      <c r="J326" s="15"/>
      <c r="K326" s="15"/>
      <c r="L326" s="15"/>
      <c r="M326" s="15"/>
      <c r="N326" s="15"/>
      <c r="O326" s="15"/>
      <c r="P326" s="15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</row>
    <row r="327" spans="1:28" ht="17.25" customHeight="1" x14ac:dyDescent="0.3">
      <c r="A327" s="33" t="s">
        <v>559</v>
      </c>
      <c r="B327" s="27" t="s">
        <v>909</v>
      </c>
      <c r="C327" s="28" t="s">
        <v>560</v>
      </c>
      <c r="D327" s="27" t="s">
        <v>561</v>
      </c>
      <c r="E327" s="27" t="s">
        <v>562</v>
      </c>
      <c r="F327" s="29">
        <v>0</v>
      </c>
      <c r="G327" s="29">
        <v>10</v>
      </c>
      <c r="H327" s="13">
        <v>0</v>
      </c>
      <c r="I327" s="13">
        <f>SUM(F327:H327)</f>
        <v>10</v>
      </c>
      <c r="J327" s="15"/>
      <c r="K327" s="15"/>
      <c r="L327" s="15"/>
      <c r="M327" s="15"/>
      <c r="N327" s="15"/>
      <c r="O327" s="15"/>
      <c r="P327" s="15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</row>
    <row r="328" spans="1:28" ht="17.25" customHeight="1" x14ac:dyDescent="0.3">
      <c r="A328" s="33" t="s">
        <v>467</v>
      </c>
      <c r="B328" s="27" t="s">
        <v>150</v>
      </c>
      <c r="C328" s="28">
        <v>7518</v>
      </c>
      <c r="D328" s="27" t="s">
        <v>1256</v>
      </c>
      <c r="E328" s="27" t="s">
        <v>468</v>
      </c>
      <c r="F328" s="29">
        <v>0</v>
      </c>
      <c r="G328" s="29">
        <v>50</v>
      </c>
      <c r="H328" s="13">
        <v>0</v>
      </c>
      <c r="I328" s="13">
        <f>SUM(F328:H328)</f>
        <v>50</v>
      </c>
      <c r="J328" s="15"/>
      <c r="K328" s="15"/>
      <c r="L328" s="15"/>
      <c r="M328" s="15"/>
      <c r="N328" s="15"/>
      <c r="O328" s="15"/>
      <c r="P328" s="15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</row>
    <row r="329" spans="1:28" ht="17.25" customHeight="1" x14ac:dyDescent="0.3">
      <c r="A329" s="33" t="s">
        <v>467</v>
      </c>
      <c r="B329" s="27" t="s">
        <v>150</v>
      </c>
      <c r="C329" s="28">
        <v>6216</v>
      </c>
      <c r="D329" s="27" t="s">
        <v>1257</v>
      </c>
      <c r="E329" s="27" t="s">
        <v>469</v>
      </c>
      <c r="F329" s="29">
        <v>0</v>
      </c>
      <c r="G329" s="29">
        <v>50</v>
      </c>
      <c r="H329" s="13">
        <v>0</v>
      </c>
      <c r="I329" s="13">
        <f>SUM(F329:H329)</f>
        <v>50</v>
      </c>
      <c r="J329" s="15"/>
      <c r="K329" s="15"/>
      <c r="L329" s="15"/>
      <c r="M329" s="15"/>
      <c r="N329" s="15"/>
      <c r="O329" s="15"/>
      <c r="P329" s="15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</row>
    <row r="330" spans="1:28" ht="17.25" customHeight="1" x14ac:dyDescent="0.3">
      <c r="A330" s="33" t="s">
        <v>467</v>
      </c>
      <c r="B330" s="27" t="s">
        <v>150</v>
      </c>
      <c r="C330" s="28">
        <v>1230</v>
      </c>
      <c r="D330" s="27" t="s">
        <v>1258</v>
      </c>
      <c r="E330" s="27" t="s">
        <v>470</v>
      </c>
      <c r="F330" s="29">
        <v>0</v>
      </c>
      <c r="G330" s="29">
        <v>25</v>
      </c>
      <c r="H330" s="13">
        <v>0</v>
      </c>
      <c r="I330" s="13">
        <f>SUM(F330:H330)</f>
        <v>25</v>
      </c>
      <c r="J330" s="15"/>
      <c r="K330" s="15"/>
      <c r="L330" s="15"/>
      <c r="M330" s="15"/>
      <c r="N330" s="15"/>
      <c r="O330" s="15"/>
      <c r="P330" s="15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</row>
    <row r="331" spans="1:28" ht="17.25" customHeight="1" x14ac:dyDescent="0.3">
      <c r="A331" s="33" t="s">
        <v>467</v>
      </c>
      <c r="B331" s="27" t="s">
        <v>150</v>
      </c>
      <c r="C331" s="28">
        <v>7516</v>
      </c>
      <c r="D331" s="27" t="s">
        <v>1259</v>
      </c>
      <c r="E331" s="27" t="s">
        <v>161</v>
      </c>
      <c r="F331" s="29">
        <v>0</v>
      </c>
      <c r="G331" s="29">
        <v>100</v>
      </c>
      <c r="H331" s="13">
        <v>0</v>
      </c>
      <c r="I331" s="13">
        <f>SUM(F331:H331)</f>
        <v>100</v>
      </c>
      <c r="J331" s="15"/>
      <c r="K331" s="15"/>
      <c r="L331" s="15"/>
      <c r="M331" s="15"/>
      <c r="N331" s="15"/>
      <c r="O331" s="15"/>
      <c r="P331" s="15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</row>
    <row r="332" spans="1:28" ht="17.25" customHeight="1" x14ac:dyDescent="0.3">
      <c r="A332" s="33" t="s">
        <v>467</v>
      </c>
      <c r="B332" s="27" t="s">
        <v>510</v>
      </c>
      <c r="C332" s="28">
        <v>89801</v>
      </c>
      <c r="D332" s="27" t="s">
        <v>1275</v>
      </c>
      <c r="E332" s="27" t="s">
        <v>511</v>
      </c>
      <c r="F332" s="29">
        <v>0</v>
      </c>
      <c r="G332" s="29">
        <v>15</v>
      </c>
      <c r="H332" s="13">
        <v>0</v>
      </c>
      <c r="I332" s="13">
        <f>SUM(F332:H332)</f>
        <v>15</v>
      </c>
      <c r="J332" s="15"/>
      <c r="K332" s="15"/>
      <c r="L332" s="15"/>
      <c r="M332" s="15"/>
      <c r="N332" s="15"/>
      <c r="O332" s="15"/>
      <c r="P332" s="15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</row>
    <row r="333" spans="1:28" ht="17.25" customHeight="1" x14ac:dyDescent="0.3">
      <c r="A333" s="33" t="s">
        <v>467</v>
      </c>
      <c r="B333" s="27" t="s">
        <v>520</v>
      </c>
      <c r="C333" s="28" t="s">
        <v>523</v>
      </c>
      <c r="D333" s="27" t="s">
        <v>1280</v>
      </c>
      <c r="E333" s="27" t="s">
        <v>131</v>
      </c>
      <c r="F333" s="29">
        <v>0</v>
      </c>
      <c r="G333" s="29">
        <v>5</v>
      </c>
      <c r="H333" s="13">
        <v>0</v>
      </c>
      <c r="I333" s="13">
        <f>SUM(F333:H333)</f>
        <v>5</v>
      </c>
      <c r="J333" s="15"/>
      <c r="K333" s="15"/>
      <c r="L333" s="15"/>
      <c r="M333" s="15"/>
      <c r="N333" s="15"/>
      <c r="O333" s="15"/>
      <c r="P333" s="15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</row>
    <row r="334" spans="1:28" ht="17.25" customHeight="1" x14ac:dyDescent="0.3">
      <c r="A334" s="33" t="s">
        <v>483</v>
      </c>
      <c r="B334" s="27" t="s">
        <v>484</v>
      </c>
      <c r="C334" s="28" t="s">
        <v>485</v>
      </c>
      <c r="D334" s="27" t="s">
        <v>486</v>
      </c>
      <c r="E334" s="27" t="s">
        <v>262</v>
      </c>
      <c r="F334" s="29">
        <v>0</v>
      </c>
      <c r="G334" s="29">
        <v>30</v>
      </c>
      <c r="H334" s="13">
        <v>0</v>
      </c>
      <c r="I334" s="13">
        <f>SUM(F334:H334)</f>
        <v>30</v>
      </c>
      <c r="J334" s="15"/>
      <c r="K334" s="15"/>
      <c r="L334" s="15"/>
      <c r="M334" s="15"/>
      <c r="N334" s="15"/>
      <c r="O334" s="15"/>
      <c r="P334" s="15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</row>
    <row r="335" spans="1:28" ht="17.25" customHeight="1" x14ac:dyDescent="0.3">
      <c r="A335" s="1" t="s">
        <v>402</v>
      </c>
      <c r="B335" s="15" t="s">
        <v>403</v>
      </c>
      <c r="C335" s="3" t="s">
        <v>404</v>
      </c>
      <c r="D335" s="1" t="s">
        <v>405</v>
      </c>
      <c r="E335" s="1" t="s">
        <v>352</v>
      </c>
      <c r="F335" s="26">
        <v>20</v>
      </c>
      <c r="G335" s="26"/>
      <c r="H335" s="13">
        <v>0</v>
      </c>
      <c r="I335" s="13">
        <f>SUM(F335:H335)</f>
        <v>20</v>
      </c>
      <c r="J335" s="15"/>
      <c r="K335" s="15"/>
      <c r="L335" s="15"/>
      <c r="M335" s="15"/>
      <c r="N335" s="15"/>
      <c r="O335" s="15"/>
      <c r="P335" s="15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</row>
    <row r="336" spans="1:28" ht="17.25" customHeight="1" x14ac:dyDescent="0.3">
      <c r="A336" s="1" t="s">
        <v>402</v>
      </c>
      <c r="B336" s="15" t="s">
        <v>403</v>
      </c>
      <c r="C336" s="3">
        <v>820092</v>
      </c>
      <c r="D336" s="1" t="s">
        <v>406</v>
      </c>
      <c r="E336" s="1" t="s">
        <v>407</v>
      </c>
      <c r="F336" s="26">
        <v>10</v>
      </c>
      <c r="G336" s="26"/>
      <c r="H336" s="13">
        <v>0</v>
      </c>
      <c r="I336" s="13">
        <f>SUM(F336:H336)</f>
        <v>10</v>
      </c>
      <c r="J336" s="15"/>
      <c r="K336" s="15"/>
      <c r="L336" s="15"/>
      <c r="M336" s="15"/>
      <c r="N336" s="15"/>
      <c r="O336" s="15"/>
      <c r="P336" s="15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</row>
    <row r="337" spans="1:28" ht="17.25" customHeight="1" x14ac:dyDescent="0.3">
      <c r="A337" s="1" t="s">
        <v>402</v>
      </c>
      <c r="B337" s="15" t="s">
        <v>403</v>
      </c>
      <c r="C337" s="3">
        <v>820061</v>
      </c>
      <c r="D337" s="1" t="s">
        <v>408</v>
      </c>
      <c r="E337" s="1" t="s">
        <v>409</v>
      </c>
      <c r="F337" s="26">
        <v>60</v>
      </c>
      <c r="G337" s="26"/>
      <c r="H337" s="13">
        <v>0</v>
      </c>
      <c r="I337" s="13">
        <f>SUM(F337:H337)</f>
        <v>60</v>
      </c>
      <c r="J337" s="15"/>
      <c r="K337" s="15"/>
      <c r="L337" s="15"/>
      <c r="M337" s="15"/>
      <c r="N337" s="15"/>
      <c r="O337" s="15"/>
      <c r="P337" s="15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</row>
    <row r="338" spans="1:28" ht="17.25" customHeight="1" x14ac:dyDescent="0.3">
      <c r="A338" s="1" t="s">
        <v>402</v>
      </c>
      <c r="B338" s="15" t="s">
        <v>403</v>
      </c>
      <c r="C338" s="3">
        <v>820135</v>
      </c>
      <c r="D338" s="1" t="s">
        <v>1240</v>
      </c>
      <c r="E338" s="1" t="s">
        <v>410</v>
      </c>
      <c r="F338" s="26">
        <v>20</v>
      </c>
      <c r="G338" s="26"/>
      <c r="H338" s="13">
        <v>0</v>
      </c>
      <c r="I338" s="13">
        <f>SUM(F338:H338)</f>
        <v>20</v>
      </c>
      <c r="J338" s="15"/>
      <c r="K338" s="15"/>
      <c r="L338" s="15"/>
      <c r="M338" s="15"/>
      <c r="N338" s="15"/>
      <c r="O338" s="15"/>
      <c r="P338" s="15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</row>
    <row r="339" spans="1:28" ht="17.25" customHeight="1" x14ac:dyDescent="0.3">
      <c r="A339" s="33" t="s">
        <v>563</v>
      </c>
      <c r="B339" s="27" t="s">
        <v>564</v>
      </c>
      <c r="C339" s="28" t="s">
        <v>565</v>
      </c>
      <c r="D339" s="27" t="s">
        <v>566</v>
      </c>
      <c r="E339" s="27" t="s">
        <v>567</v>
      </c>
      <c r="F339" s="29">
        <v>0</v>
      </c>
      <c r="G339" s="29">
        <v>25</v>
      </c>
      <c r="H339" s="13">
        <v>0</v>
      </c>
      <c r="I339" s="13">
        <f>SUM(F339:H339)</f>
        <v>25</v>
      </c>
      <c r="J339" s="15"/>
      <c r="K339" s="15"/>
      <c r="L339" s="15"/>
      <c r="M339" s="15"/>
      <c r="N339" s="15"/>
      <c r="O339" s="15"/>
      <c r="P339" s="15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</row>
    <row r="340" spans="1:28" ht="17.25" customHeight="1" x14ac:dyDescent="0.3">
      <c r="A340" s="1" t="s">
        <v>226</v>
      </c>
      <c r="B340" s="1" t="s">
        <v>903</v>
      </c>
      <c r="C340" s="3">
        <v>607</v>
      </c>
      <c r="D340" s="1" t="s">
        <v>1116</v>
      </c>
      <c r="E340" s="1" t="s">
        <v>123</v>
      </c>
      <c r="F340" s="26">
        <v>0</v>
      </c>
      <c r="G340" s="26">
        <v>5</v>
      </c>
      <c r="H340" s="13">
        <v>0</v>
      </c>
      <c r="I340" s="13">
        <f>SUM(F340:H340)</f>
        <v>5</v>
      </c>
      <c r="J340" s="15"/>
      <c r="K340" s="15"/>
      <c r="L340" s="15"/>
      <c r="M340" s="15"/>
      <c r="N340" s="15"/>
      <c r="O340" s="15"/>
      <c r="P340" s="15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</row>
    <row r="341" spans="1:28" ht="17.25" customHeight="1" x14ac:dyDescent="0.2">
      <c r="A341" s="1" t="s">
        <v>226</v>
      </c>
      <c r="B341" s="1" t="s">
        <v>48</v>
      </c>
      <c r="C341" s="3">
        <v>6631</v>
      </c>
      <c r="D341" s="1" t="s">
        <v>1117</v>
      </c>
      <c r="E341" s="1" t="s">
        <v>227</v>
      </c>
      <c r="F341" s="26">
        <v>0</v>
      </c>
      <c r="G341" s="26">
        <v>5</v>
      </c>
      <c r="H341" s="13">
        <v>0</v>
      </c>
      <c r="I341" s="13">
        <f>SUM(F341:H341)</f>
        <v>5</v>
      </c>
      <c r="J341" s="18"/>
      <c r="K341" s="18"/>
      <c r="L341" s="18"/>
      <c r="M341" s="18"/>
      <c r="N341" s="18"/>
      <c r="O341" s="18"/>
      <c r="P341" s="18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</row>
    <row r="342" spans="1:28" ht="17.25" customHeight="1" x14ac:dyDescent="0.2">
      <c r="A342" s="1" t="s">
        <v>226</v>
      </c>
      <c r="B342" s="1" t="s">
        <v>228</v>
      </c>
      <c r="C342" s="3">
        <v>12228</v>
      </c>
      <c r="D342" s="1" t="s">
        <v>1118</v>
      </c>
      <c r="E342" s="1" t="s">
        <v>229</v>
      </c>
      <c r="F342" s="26">
        <v>0</v>
      </c>
      <c r="G342" s="26">
        <v>5</v>
      </c>
      <c r="H342" s="13">
        <v>0</v>
      </c>
      <c r="I342" s="13">
        <f>SUM(F342:H342)</f>
        <v>5</v>
      </c>
      <c r="J342" s="18"/>
      <c r="K342" s="18"/>
      <c r="L342" s="18"/>
      <c r="M342" s="18"/>
      <c r="N342" s="18"/>
      <c r="O342" s="18"/>
      <c r="P342" s="18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</row>
    <row r="343" spans="1:28" ht="17.25" customHeight="1" x14ac:dyDescent="0.2">
      <c r="A343" s="1" t="s">
        <v>226</v>
      </c>
      <c r="B343" s="1" t="s">
        <v>122</v>
      </c>
      <c r="C343" s="3">
        <v>51500210</v>
      </c>
      <c r="D343" s="1" t="s">
        <v>1119</v>
      </c>
      <c r="E343" s="1" t="s">
        <v>116</v>
      </c>
      <c r="F343" s="26">
        <v>65</v>
      </c>
      <c r="G343" s="26">
        <v>1000</v>
      </c>
      <c r="H343" s="13">
        <v>0</v>
      </c>
      <c r="I343" s="13">
        <f>SUM(F343:H343)</f>
        <v>1065</v>
      </c>
      <c r="J343" s="18"/>
      <c r="K343" s="18"/>
      <c r="L343" s="18"/>
      <c r="M343" s="18"/>
      <c r="N343" s="18"/>
      <c r="O343" s="18"/>
      <c r="P343" s="18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</row>
    <row r="344" spans="1:28" ht="17.25" customHeight="1" x14ac:dyDescent="0.3">
      <c r="A344" s="1" t="s">
        <v>226</v>
      </c>
      <c r="B344" s="1" t="s">
        <v>122</v>
      </c>
      <c r="C344" s="3">
        <v>51500210</v>
      </c>
      <c r="D344" s="1" t="s">
        <v>1120</v>
      </c>
      <c r="E344" s="1" t="s">
        <v>230</v>
      </c>
      <c r="F344" s="26">
        <v>10</v>
      </c>
      <c r="G344" s="26">
        <v>500</v>
      </c>
      <c r="H344" s="13">
        <v>0</v>
      </c>
      <c r="I344" s="13">
        <f>SUM(F344:H344)</f>
        <v>510</v>
      </c>
      <c r="J344" s="15"/>
      <c r="K344" s="15"/>
      <c r="L344" s="15"/>
      <c r="M344" s="15"/>
      <c r="N344" s="15"/>
      <c r="O344" s="15"/>
      <c r="P344" s="15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</row>
    <row r="345" spans="1:28" ht="17.25" customHeight="1" x14ac:dyDescent="0.2">
      <c r="A345" s="1" t="s">
        <v>226</v>
      </c>
      <c r="B345" s="1" t="s">
        <v>894</v>
      </c>
      <c r="C345" s="3">
        <v>615843</v>
      </c>
      <c r="D345" s="1" t="s">
        <v>1121</v>
      </c>
      <c r="E345" s="1" t="s">
        <v>231</v>
      </c>
      <c r="F345" s="26">
        <v>0</v>
      </c>
      <c r="G345" s="26">
        <v>1</v>
      </c>
      <c r="H345" s="13">
        <v>0</v>
      </c>
      <c r="I345" s="13">
        <f>SUM(F345:H345)</f>
        <v>1</v>
      </c>
      <c r="J345" s="18"/>
      <c r="K345" s="18"/>
      <c r="L345" s="18"/>
      <c r="M345" s="18"/>
      <c r="N345" s="18"/>
      <c r="O345" s="18"/>
      <c r="P345" s="18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</row>
    <row r="346" spans="1:28" ht="17.25" customHeight="1" x14ac:dyDescent="0.3">
      <c r="A346" s="1" t="s">
        <v>226</v>
      </c>
      <c r="B346" s="1" t="s">
        <v>197</v>
      </c>
      <c r="C346" s="19" t="s">
        <v>232</v>
      </c>
      <c r="D346" s="1" t="s">
        <v>1122</v>
      </c>
      <c r="E346" s="1" t="s">
        <v>233</v>
      </c>
      <c r="F346" s="26">
        <v>0</v>
      </c>
      <c r="G346" s="26">
        <v>5</v>
      </c>
      <c r="H346" s="13">
        <v>0</v>
      </c>
      <c r="I346" s="13">
        <f>SUM(F346:H346)</f>
        <v>5</v>
      </c>
      <c r="J346" s="15"/>
      <c r="K346" s="15"/>
      <c r="L346" s="15"/>
      <c r="M346" s="15"/>
      <c r="N346" s="15"/>
      <c r="O346" s="15"/>
      <c r="P346" s="15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</row>
    <row r="347" spans="1:28" ht="17.25" customHeight="1" x14ac:dyDescent="0.2">
      <c r="A347" s="1" t="s">
        <v>226</v>
      </c>
      <c r="B347" s="1" t="s">
        <v>197</v>
      </c>
      <c r="C347" s="19" t="s">
        <v>234</v>
      </c>
      <c r="D347" s="1" t="s">
        <v>1123</v>
      </c>
      <c r="E347" s="1" t="s">
        <v>235</v>
      </c>
      <c r="F347" s="26">
        <v>0</v>
      </c>
      <c r="G347" s="26">
        <v>5</v>
      </c>
      <c r="H347" s="13">
        <v>0</v>
      </c>
      <c r="I347" s="13">
        <f>SUM(F347:H347)</f>
        <v>5</v>
      </c>
      <c r="J347" s="18"/>
      <c r="K347" s="18"/>
      <c r="L347" s="18"/>
      <c r="M347" s="18"/>
      <c r="N347" s="18"/>
      <c r="O347" s="18"/>
      <c r="P347" s="18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</row>
    <row r="348" spans="1:28" ht="17.25" customHeight="1" x14ac:dyDescent="0.3">
      <c r="A348" s="1" t="s">
        <v>226</v>
      </c>
      <c r="B348" s="1" t="s">
        <v>197</v>
      </c>
      <c r="C348" s="19" t="s">
        <v>236</v>
      </c>
      <c r="D348" s="1" t="s">
        <v>1124</v>
      </c>
      <c r="E348" s="1" t="s">
        <v>199</v>
      </c>
      <c r="F348" s="26">
        <v>0</v>
      </c>
      <c r="G348" s="26">
        <v>5</v>
      </c>
      <c r="H348" s="13">
        <v>0</v>
      </c>
      <c r="I348" s="13">
        <f>SUM(F348:H348)</f>
        <v>5</v>
      </c>
      <c r="J348" s="15"/>
      <c r="K348" s="15"/>
      <c r="L348" s="15"/>
      <c r="M348" s="15"/>
      <c r="N348" s="15"/>
      <c r="O348" s="15"/>
      <c r="P348" s="15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</row>
    <row r="349" spans="1:28" ht="17.25" customHeight="1" x14ac:dyDescent="0.3">
      <c r="A349" s="1" t="s">
        <v>226</v>
      </c>
      <c r="B349" s="1" t="s">
        <v>891</v>
      </c>
      <c r="C349" s="19" t="s">
        <v>237</v>
      </c>
      <c r="D349" s="1" t="s">
        <v>1125</v>
      </c>
      <c r="E349" s="1" t="s">
        <v>238</v>
      </c>
      <c r="F349" s="26">
        <v>0</v>
      </c>
      <c r="G349" s="26">
        <v>5</v>
      </c>
      <c r="H349" s="13">
        <v>0</v>
      </c>
      <c r="I349" s="13">
        <f>SUM(F349:H349)</f>
        <v>5</v>
      </c>
      <c r="J349" s="15"/>
      <c r="K349" s="15"/>
      <c r="L349" s="15"/>
      <c r="M349" s="15"/>
      <c r="N349" s="15"/>
      <c r="O349" s="15"/>
      <c r="P349" s="15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</row>
    <row r="350" spans="1:28" ht="17.25" customHeight="1" x14ac:dyDescent="0.2">
      <c r="A350" s="1" t="s">
        <v>239</v>
      </c>
      <c r="B350" s="1" t="s">
        <v>16</v>
      </c>
      <c r="C350" s="3">
        <v>78377</v>
      </c>
      <c r="D350" s="1" t="s">
        <v>1126</v>
      </c>
      <c r="E350" s="1" t="s">
        <v>240</v>
      </c>
      <c r="F350" s="26">
        <v>20</v>
      </c>
      <c r="G350" s="26">
        <v>1500</v>
      </c>
      <c r="H350" s="13">
        <v>0</v>
      </c>
      <c r="I350" s="13">
        <f>SUM(F350:H350)</f>
        <v>1520</v>
      </c>
      <c r="J350" s="18"/>
      <c r="K350" s="18"/>
      <c r="L350" s="18"/>
      <c r="M350" s="18"/>
      <c r="N350" s="18"/>
      <c r="O350" s="18"/>
      <c r="P350" s="18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</row>
    <row r="351" spans="1:28" ht="17.25" customHeight="1" x14ac:dyDescent="0.3">
      <c r="A351" s="1" t="s">
        <v>241</v>
      </c>
      <c r="B351" s="15" t="s">
        <v>835</v>
      </c>
      <c r="C351" s="3">
        <v>130</v>
      </c>
      <c r="D351" s="1" t="s">
        <v>1198</v>
      </c>
      <c r="E351" s="1" t="s">
        <v>337</v>
      </c>
      <c r="F351" s="26">
        <v>0</v>
      </c>
      <c r="G351" s="26">
        <v>1</v>
      </c>
      <c r="H351" s="13">
        <v>0</v>
      </c>
      <c r="I351" s="13">
        <f>SUM(F351:H351)</f>
        <v>1</v>
      </c>
      <c r="J351" s="15"/>
      <c r="K351" s="15"/>
      <c r="L351" s="15"/>
      <c r="M351" s="15"/>
      <c r="N351" s="15"/>
      <c r="O351" s="15"/>
      <c r="P351" s="15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</row>
    <row r="352" spans="1:28" ht="17.25" customHeight="1" x14ac:dyDescent="0.3">
      <c r="A352" s="1" t="s">
        <v>241</v>
      </c>
      <c r="B352" s="15" t="s">
        <v>835</v>
      </c>
      <c r="C352" s="3">
        <v>440</v>
      </c>
      <c r="D352" s="1" t="s">
        <v>1199</v>
      </c>
      <c r="E352" s="1" t="s">
        <v>289</v>
      </c>
      <c r="F352" s="26">
        <v>0</v>
      </c>
      <c r="G352" s="26">
        <v>5</v>
      </c>
      <c r="H352" s="13">
        <v>0</v>
      </c>
      <c r="I352" s="13">
        <f>SUM(F352:H352)</f>
        <v>5</v>
      </c>
      <c r="J352" s="15"/>
      <c r="K352" s="15"/>
      <c r="L352" s="15"/>
      <c r="M352" s="15"/>
      <c r="N352" s="15"/>
      <c r="O352" s="15"/>
      <c r="P352" s="15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</row>
    <row r="353" spans="1:28" ht="17.25" customHeight="1" x14ac:dyDescent="0.3">
      <c r="A353" s="1" t="s">
        <v>241</v>
      </c>
      <c r="B353" s="15" t="s">
        <v>835</v>
      </c>
      <c r="C353" s="3">
        <v>4025</v>
      </c>
      <c r="D353" s="1" t="s">
        <v>1200</v>
      </c>
      <c r="E353" s="1" t="s">
        <v>289</v>
      </c>
      <c r="F353" s="26">
        <v>6</v>
      </c>
      <c r="G353" s="26">
        <v>0</v>
      </c>
      <c r="H353" s="13">
        <v>0</v>
      </c>
      <c r="I353" s="13">
        <f>SUM(F353:H353)</f>
        <v>6</v>
      </c>
      <c r="J353" s="15"/>
      <c r="K353" s="15"/>
      <c r="L353" s="15"/>
      <c r="M353" s="15"/>
      <c r="N353" s="15"/>
      <c r="O353" s="15"/>
      <c r="P353" s="15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</row>
    <row r="354" spans="1:28" ht="17.25" customHeight="1" x14ac:dyDescent="0.3">
      <c r="A354" s="1" t="s">
        <v>241</v>
      </c>
      <c r="B354" s="15" t="s">
        <v>835</v>
      </c>
      <c r="C354" s="3">
        <v>10307</v>
      </c>
      <c r="D354" s="1" t="s">
        <v>1201</v>
      </c>
      <c r="E354" s="1" t="s">
        <v>289</v>
      </c>
      <c r="F354" s="26">
        <v>0</v>
      </c>
      <c r="G354" s="26">
        <v>5</v>
      </c>
      <c r="H354" s="13">
        <v>0</v>
      </c>
      <c r="I354" s="13">
        <f>SUM(F354:H354)</f>
        <v>5</v>
      </c>
      <c r="J354" s="15"/>
      <c r="K354" s="15"/>
      <c r="L354" s="15"/>
      <c r="M354" s="15"/>
      <c r="N354" s="15"/>
      <c r="O354" s="15"/>
      <c r="P354" s="15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</row>
    <row r="355" spans="1:28" ht="17.25" customHeight="1" x14ac:dyDescent="0.3">
      <c r="A355" s="1" t="s">
        <v>241</v>
      </c>
      <c r="B355" s="15" t="s">
        <v>835</v>
      </c>
      <c r="C355" s="3">
        <v>47433</v>
      </c>
      <c r="D355" s="1" t="s">
        <v>1202</v>
      </c>
      <c r="E355" s="1" t="s">
        <v>338</v>
      </c>
      <c r="F355" s="26">
        <v>5</v>
      </c>
      <c r="G355" s="26">
        <v>1</v>
      </c>
      <c r="H355" s="13">
        <v>0</v>
      </c>
      <c r="I355" s="13">
        <f>SUM(F355:H355)</f>
        <v>6</v>
      </c>
      <c r="J355" s="15"/>
      <c r="K355" s="15"/>
      <c r="L355" s="15"/>
      <c r="M355" s="15"/>
      <c r="N355" s="15"/>
      <c r="O355" s="15"/>
      <c r="P355" s="15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</row>
    <row r="356" spans="1:28" ht="17.25" customHeight="1" x14ac:dyDescent="0.3">
      <c r="A356" s="1" t="s">
        <v>241</v>
      </c>
      <c r="B356" s="15" t="s">
        <v>835</v>
      </c>
      <c r="C356" s="3">
        <v>41595</v>
      </c>
      <c r="D356" s="1" t="s">
        <v>339</v>
      </c>
      <c r="E356" s="1" t="s">
        <v>278</v>
      </c>
      <c r="F356" s="26">
        <v>0</v>
      </c>
      <c r="G356" s="26">
        <v>5</v>
      </c>
      <c r="H356" s="13">
        <v>0</v>
      </c>
      <c r="I356" s="13">
        <f>SUM(F356:H356)</f>
        <v>5</v>
      </c>
      <c r="J356" s="15"/>
      <c r="K356" s="15"/>
      <c r="L356" s="15"/>
      <c r="M356" s="15"/>
      <c r="N356" s="15"/>
      <c r="O356" s="15"/>
      <c r="P356" s="15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</row>
    <row r="357" spans="1:28" ht="17.25" customHeight="1" x14ac:dyDescent="0.3">
      <c r="A357" s="1" t="s">
        <v>241</v>
      </c>
      <c r="B357" s="15" t="s">
        <v>835</v>
      </c>
      <c r="C357" s="3" t="s">
        <v>340</v>
      </c>
      <c r="D357" s="1" t="s">
        <v>1203</v>
      </c>
      <c r="E357" s="1" t="s">
        <v>278</v>
      </c>
      <c r="F357" s="26">
        <v>0</v>
      </c>
      <c r="G357" s="26">
        <v>5</v>
      </c>
      <c r="H357" s="13">
        <v>0</v>
      </c>
      <c r="I357" s="13">
        <f>SUM(F357:H357)</f>
        <v>5</v>
      </c>
      <c r="J357" s="15"/>
      <c r="K357" s="15"/>
      <c r="L357" s="15"/>
      <c r="M357" s="15"/>
      <c r="N357" s="15"/>
      <c r="O357" s="15"/>
      <c r="P357" s="15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</row>
    <row r="358" spans="1:28" ht="17.25" customHeight="1" x14ac:dyDescent="0.3">
      <c r="A358" s="1" t="s">
        <v>241</v>
      </c>
      <c r="B358" s="15" t="s">
        <v>835</v>
      </c>
      <c r="C358" s="3">
        <v>19111</v>
      </c>
      <c r="D358" s="1" t="s">
        <v>1204</v>
      </c>
      <c r="E358" s="1" t="s">
        <v>306</v>
      </c>
      <c r="F358" s="26">
        <v>0</v>
      </c>
      <c r="G358" s="26">
        <v>5</v>
      </c>
      <c r="H358" s="13">
        <v>0</v>
      </c>
      <c r="I358" s="13">
        <f>SUM(F358:H358)</f>
        <v>5</v>
      </c>
      <c r="J358" s="15"/>
      <c r="K358" s="15"/>
      <c r="L358" s="15"/>
      <c r="M358" s="15"/>
      <c r="N358" s="15"/>
      <c r="O358" s="15"/>
      <c r="P358" s="15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</row>
    <row r="359" spans="1:28" ht="17.25" customHeight="1" x14ac:dyDescent="0.3">
      <c r="A359" s="1" t="s">
        <v>241</v>
      </c>
      <c r="B359" s="15" t="s">
        <v>835</v>
      </c>
      <c r="C359" s="3">
        <v>1042</v>
      </c>
      <c r="D359" s="1" t="s">
        <v>1205</v>
      </c>
      <c r="E359" s="1" t="s">
        <v>337</v>
      </c>
      <c r="F359" s="26">
        <v>6</v>
      </c>
      <c r="G359" s="26">
        <v>0</v>
      </c>
      <c r="H359" s="13">
        <v>0</v>
      </c>
      <c r="I359" s="13">
        <f>SUM(F359:H359)</f>
        <v>6</v>
      </c>
      <c r="J359" s="15"/>
      <c r="K359" s="15"/>
      <c r="L359" s="15"/>
      <c r="M359" s="15"/>
      <c r="N359" s="15"/>
      <c r="O359" s="15"/>
      <c r="P359" s="15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</row>
    <row r="360" spans="1:28" ht="17.25" customHeight="1" x14ac:dyDescent="0.3">
      <c r="A360" s="1" t="s">
        <v>241</v>
      </c>
      <c r="B360" s="15" t="s">
        <v>835</v>
      </c>
      <c r="C360" s="3">
        <v>41297</v>
      </c>
      <c r="D360" s="1" t="s">
        <v>1206</v>
      </c>
      <c r="E360" s="1" t="s">
        <v>278</v>
      </c>
      <c r="F360" s="26">
        <v>0</v>
      </c>
      <c r="G360" s="26">
        <v>10</v>
      </c>
      <c r="H360" s="13">
        <v>0</v>
      </c>
      <c r="I360" s="13">
        <f>SUM(F360:H360)</f>
        <v>10</v>
      </c>
      <c r="J360" s="15"/>
      <c r="K360" s="15"/>
      <c r="L360" s="15"/>
      <c r="M360" s="15"/>
      <c r="N360" s="15"/>
      <c r="O360" s="15"/>
      <c r="P360" s="15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</row>
    <row r="361" spans="1:28" ht="17.25" customHeight="1" x14ac:dyDescent="0.3">
      <c r="A361" s="1" t="s">
        <v>241</v>
      </c>
      <c r="B361" s="15" t="s">
        <v>835</v>
      </c>
      <c r="C361" s="3" t="s">
        <v>167</v>
      </c>
      <c r="D361" s="1" t="s">
        <v>1207</v>
      </c>
      <c r="E361" s="1" t="s">
        <v>341</v>
      </c>
      <c r="F361" s="26">
        <v>0</v>
      </c>
      <c r="G361" s="26">
        <v>10</v>
      </c>
      <c r="H361" s="13">
        <v>0</v>
      </c>
      <c r="I361" s="13">
        <f>SUM(F361:H361)</f>
        <v>10</v>
      </c>
      <c r="J361" s="15"/>
      <c r="K361" s="15"/>
      <c r="L361" s="15"/>
      <c r="M361" s="15"/>
      <c r="N361" s="15"/>
      <c r="O361" s="15"/>
      <c r="P361" s="15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</row>
    <row r="362" spans="1:28" ht="17.25" customHeight="1" x14ac:dyDescent="0.3">
      <c r="A362" s="1" t="s">
        <v>241</v>
      </c>
      <c r="B362" s="15" t="s">
        <v>835</v>
      </c>
      <c r="C362" s="3" t="s">
        <v>167</v>
      </c>
      <c r="D362" s="1" t="s">
        <v>1208</v>
      </c>
      <c r="E362" s="1" t="s">
        <v>278</v>
      </c>
      <c r="F362" s="26">
        <v>0</v>
      </c>
      <c r="G362" s="26">
        <v>1</v>
      </c>
      <c r="H362" s="26">
        <v>0</v>
      </c>
      <c r="I362" s="13">
        <f>SUM(F362:H362)</f>
        <v>1</v>
      </c>
      <c r="J362" s="39"/>
      <c r="K362" s="39"/>
      <c r="L362" s="39"/>
      <c r="M362" s="39"/>
      <c r="N362" s="39"/>
      <c r="O362" s="39"/>
      <c r="P362" s="39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</row>
    <row r="363" spans="1:28" ht="17.25" customHeight="1" x14ac:dyDescent="0.3">
      <c r="A363" s="1" t="s">
        <v>241</v>
      </c>
      <c r="B363" s="15" t="s">
        <v>835</v>
      </c>
      <c r="C363" s="3">
        <v>4108</v>
      </c>
      <c r="D363" s="1" t="s">
        <v>1209</v>
      </c>
      <c r="E363" s="1" t="s">
        <v>342</v>
      </c>
      <c r="F363" s="26">
        <v>0</v>
      </c>
      <c r="G363" s="26">
        <v>1</v>
      </c>
      <c r="H363" s="26">
        <v>0</v>
      </c>
      <c r="I363" s="13">
        <f>SUM(F363:H363)</f>
        <v>1</v>
      </c>
      <c r="J363" s="39"/>
      <c r="K363" s="39"/>
      <c r="L363" s="39"/>
      <c r="M363" s="39"/>
      <c r="N363" s="39"/>
      <c r="O363" s="39"/>
      <c r="P363" s="39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</row>
    <row r="364" spans="1:28" ht="17.25" customHeight="1" x14ac:dyDescent="0.3">
      <c r="A364" s="1" t="s">
        <v>241</v>
      </c>
      <c r="B364" s="15" t="s">
        <v>835</v>
      </c>
      <c r="C364" s="3">
        <v>78000850</v>
      </c>
      <c r="D364" s="1" t="s">
        <v>1210</v>
      </c>
      <c r="E364" s="1" t="s">
        <v>306</v>
      </c>
      <c r="F364" s="26">
        <v>6</v>
      </c>
      <c r="G364" s="26">
        <v>0</v>
      </c>
      <c r="H364" s="26">
        <v>0</v>
      </c>
      <c r="I364" s="13">
        <f>SUM(F364:H364)</f>
        <v>6</v>
      </c>
      <c r="J364" s="39"/>
      <c r="K364" s="39"/>
      <c r="L364" s="39"/>
      <c r="M364" s="39"/>
      <c r="N364" s="39"/>
      <c r="O364" s="39"/>
      <c r="P364" s="39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</row>
    <row r="365" spans="1:28" ht="17.25" customHeight="1" x14ac:dyDescent="0.3">
      <c r="A365" s="1" t="s">
        <v>241</v>
      </c>
      <c r="B365" s="15" t="s">
        <v>835</v>
      </c>
      <c r="C365" s="3">
        <v>41534</v>
      </c>
      <c r="D365" s="1" t="s">
        <v>1211</v>
      </c>
      <c r="E365" s="1" t="s">
        <v>343</v>
      </c>
      <c r="F365" s="26">
        <v>0</v>
      </c>
      <c r="G365" s="26">
        <v>5</v>
      </c>
      <c r="H365" s="26">
        <v>0</v>
      </c>
      <c r="I365" s="13">
        <f>SUM(F365:H365)</f>
        <v>5</v>
      </c>
      <c r="J365" s="39"/>
      <c r="K365" s="39"/>
      <c r="L365" s="39"/>
      <c r="M365" s="39"/>
      <c r="N365" s="39"/>
      <c r="O365" s="39"/>
      <c r="P365" s="39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</row>
    <row r="366" spans="1:28" ht="17.25" customHeight="1" x14ac:dyDescent="0.3">
      <c r="A366" s="1" t="s">
        <v>241</v>
      </c>
      <c r="B366" s="15" t="s">
        <v>835</v>
      </c>
      <c r="C366" s="3">
        <v>193</v>
      </c>
      <c r="D366" s="1" t="s">
        <v>1212</v>
      </c>
      <c r="E366" s="1" t="s">
        <v>344</v>
      </c>
      <c r="F366" s="26">
        <v>4</v>
      </c>
      <c r="G366" s="26">
        <v>25</v>
      </c>
      <c r="H366" s="26">
        <v>0</v>
      </c>
      <c r="I366" s="13">
        <f>SUM(F366:H366)</f>
        <v>29</v>
      </c>
      <c r="J366" s="39"/>
      <c r="K366" s="39"/>
      <c r="L366" s="39"/>
      <c r="M366" s="39"/>
      <c r="N366" s="39"/>
      <c r="O366" s="39"/>
      <c r="P366" s="39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</row>
    <row r="367" spans="1:28" ht="17.25" customHeight="1" x14ac:dyDescent="0.2">
      <c r="A367" s="1" t="s">
        <v>241</v>
      </c>
      <c r="B367" s="27" t="s">
        <v>855</v>
      </c>
      <c r="C367" s="28" t="s">
        <v>945</v>
      </c>
      <c r="D367" s="27" t="s">
        <v>1418</v>
      </c>
      <c r="E367" s="27" t="s">
        <v>1332</v>
      </c>
      <c r="F367" s="29">
        <v>0</v>
      </c>
      <c r="G367" s="29">
        <v>0</v>
      </c>
      <c r="H367" s="26">
        <v>60</v>
      </c>
      <c r="I367" s="13">
        <f>SUM(F367:H367)</f>
        <v>60</v>
      </c>
      <c r="J367" s="24"/>
      <c r="K367" s="24"/>
      <c r="L367" s="24"/>
      <c r="M367" s="24"/>
      <c r="N367" s="24"/>
      <c r="O367" s="24"/>
      <c r="P367" s="24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</row>
    <row r="368" spans="1:28" ht="17.25" customHeight="1" x14ac:dyDescent="0.2">
      <c r="A368" s="1" t="s">
        <v>241</v>
      </c>
      <c r="B368" s="27" t="s">
        <v>861</v>
      </c>
      <c r="C368" s="28" t="s">
        <v>607</v>
      </c>
      <c r="D368" s="27" t="s">
        <v>1426</v>
      </c>
      <c r="E368" s="27" t="s">
        <v>1302</v>
      </c>
      <c r="F368" s="29">
        <v>0</v>
      </c>
      <c r="G368" s="29">
        <v>0</v>
      </c>
      <c r="H368" s="26">
        <v>5</v>
      </c>
      <c r="I368" s="13">
        <f>SUM(F368:H368)</f>
        <v>5</v>
      </c>
      <c r="J368" s="24"/>
      <c r="K368" s="24"/>
      <c r="L368" s="24"/>
      <c r="M368" s="24"/>
      <c r="N368" s="24"/>
      <c r="O368" s="24"/>
      <c r="P368" s="24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</row>
    <row r="369" spans="1:28" ht="17.25" customHeight="1" x14ac:dyDescent="0.2">
      <c r="A369" s="1" t="s">
        <v>241</v>
      </c>
      <c r="B369" s="27" t="s">
        <v>861</v>
      </c>
      <c r="C369" s="28" t="s">
        <v>608</v>
      </c>
      <c r="D369" s="27" t="s">
        <v>1427</v>
      </c>
      <c r="E369" s="27" t="s">
        <v>278</v>
      </c>
      <c r="F369" s="29">
        <v>0</v>
      </c>
      <c r="G369" s="29">
        <v>0</v>
      </c>
      <c r="H369" s="26">
        <v>140</v>
      </c>
      <c r="I369" s="13">
        <f>SUM(F369:H369)</f>
        <v>140</v>
      </c>
      <c r="J369" s="24"/>
      <c r="K369" s="24"/>
      <c r="L369" s="24"/>
      <c r="M369" s="24"/>
      <c r="N369" s="24"/>
      <c r="O369" s="24"/>
      <c r="P369" s="24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</row>
    <row r="370" spans="1:28" ht="17.25" customHeight="1" x14ac:dyDescent="0.2">
      <c r="A370" s="1" t="s">
        <v>241</v>
      </c>
      <c r="B370" s="27" t="s">
        <v>864</v>
      </c>
      <c r="C370" s="28" t="s">
        <v>610</v>
      </c>
      <c r="D370" s="27" t="s">
        <v>1431</v>
      </c>
      <c r="E370" s="27" t="s">
        <v>278</v>
      </c>
      <c r="F370" s="29">
        <v>0</v>
      </c>
      <c r="G370" s="29">
        <v>0</v>
      </c>
      <c r="H370" s="26">
        <v>20</v>
      </c>
      <c r="I370" s="13">
        <f>SUM(F370:H370)</f>
        <v>20</v>
      </c>
      <c r="J370" s="24"/>
      <c r="K370" s="24"/>
      <c r="L370" s="24"/>
      <c r="M370" s="24"/>
      <c r="N370" s="24"/>
      <c r="O370" s="24"/>
      <c r="P370" s="24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</row>
    <row r="371" spans="1:28" ht="17.25" customHeight="1" x14ac:dyDescent="0.2">
      <c r="A371" s="1" t="s">
        <v>241</v>
      </c>
      <c r="B371" s="27" t="s">
        <v>865</v>
      </c>
      <c r="C371" s="28" t="s">
        <v>957</v>
      </c>
      <c r="D371" s="27" t="s">
        <v>1432</v>
      </c>
      <c r="E371" s="27" t="s">
        <v>1341</v>
      </c>
      <c r="F371" s="29">
        <v>0</v>
      </c>
      <c r="G371" s="29">
        <v>0</v>
      </c>
      <c r="H371" s="26">
        <v>4</v>
      </c>
      <c r="I371" s="13">
        <f>SUM(F371:H371)</f>
        <v>4</v>
      </c>
      <c r="J371" s="24"/>
      <c r="K371" s="24"/>
      <c r="L371" s="24"/>
      <c r="M371" s="24"/>
      <c r="N371" s="24"/>
      <c r="O371" s="24"/>
      <c r="P371" s="24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</row>
    <row r="372" spans="1:28" ht="17.25" customHeight="1" x14ac:dyDescent="0.2">
      <c r="A372" s="1" t="s">
        <v>241</v>
      </c>
      <c r="B372" s="27" t="s">
        <v>866</v>
      </c>
      <c r="C372" s="28" t="s">
        <v>611</v>
      </c>
      <c r="D372" s="27" t="s">
        <v>1433</v>
      </c>
      <c r="E372" s="27" t="s">
        <v>1342</v>
      </c>
      <c r="F372" s="29">
        <v>0</v>
      </c>
      <c r="G372" s="29">
        <v>0</v>
      </c>
      <c r="H372" s="26">
        <v>15</v>
      </c>
      <c r="I372" s="13">
        <f>SUM(F372:H372)</f>
        <v>15</v>
      </c>
      <c r="J372" s="24"/>
      <c r="K372" s="24"/>
      <c r="L372" s="24"/>
      <c r="M372" s="24"/>
      <c r="N372" s="24"/>
      <c r="O372" s="24"/>
      <c r="P372" s="24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</row>
    <row r="373" spans="1:28" ht="17.25" customHeight="1" x14ac:dyDescent="0.2">
      <c r="A373" s="1" t="s">
        <v>241</v>
      </c>
      <c r="B373" s="27" t="s">
        <v>867</v>
      </c>
      <c r="C373" s="28" t="s">
        <v>958</v>
      </c>
      <c r="D373" s="27" t="s">
        <v>1434</v>
      </c>
      <c r="E373" s="27" t="s">
        <v>1343</v>
      </c>
      <c r="F373" s="29">
        <v>0</v>
      </c>
      <c r="G373" s="29">
        <v>0</v>
      </c>
      <c r="H373" s="26">
        <v>140</v>
      </c>
      <c r="I373" s="13">
        <f>SUM(F373:H373)</f>
        <v>140</v>
      </c>
      <c r="J373" s="24"/>
      <c r="K373" s="24"/>
      <c r="L373" s="24"/>
      <c r="M373" s="24"/>
      <c r="N373" s="24"/>
      <c r="O373" s="24"/>
      <c r="P373" s="24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</row>
    <row r="374" spans="1:28" ht="17.25" customHeight="1" x14ac:dyDescent="0.3">
      <c r="A374" s="1" t="s">
        <v>242</v>
      </c>
      <c r="B374" s="1" t="s">
        <v>899</v>
      </c>
      <c r="C374" s="3">
        <v>39941</v>
      </c>
      <c r="D374" s="1" t="s">
        <v>1127</v>
      </c>
      <c r="E374" s="1" t="s">
        <v>243</v>
      </c>
      <c r="F374" s="26">
        <v>0</v>
      </c>
      <c r="G374" s="26">
        <v>300</v>
      </c>
      <c r="H374" s="26">
        <v>0</v>
      </c>
      <c r="I374" s="13">
        <f>SUM(F374:H374)</f>
        <v>300</v>
      </c>
      <c r="J374" s="39"/>
      <c r="K374" s="39"/>
      <c r="L374" s="39"/>
      <c r="M374" s="39"/>
      <c r="N374" s="39"/>
      <c r="O374" s="39"/>
      <c r="P374" s="39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</row>
    <row r="375" spans="1:28" ht="17.25" customHeight="1" x14ac:dyDescent="0.3">
      <c r="A375" s="1" t="s">
        <v>242</v>
      </c>
      <c r="B375" s="1" t="s">
        <v>899</v>
      </c>
      <c r="C375" s="3">
        <v>39911</v>
      </c>
      <c r="D375" s="1" t="s">
        <v>1128</v>
      </c>
      <c r="E375" s="1" t="s">
        <v>244</v>
      </c>
      <c r="F375" s="26">
        <v>0</v>
      </c>
      <c r="G375" s="26">
        <v>60</v>
      </c>
      <c r="H375" s="26">
        <v>0</v>
      </c>
      <c r="I375" s="13">
        <f>SUM(F375:H375)</f>
        <v>60</v>
      </c>
      <c r="J375" s="39"/>
      <c r="K375" s="39"/>
      <c r="L375" s="39"/>
      <c r="M375" s="39"/>
      <c r="N375" s="39"/>
      <c r="O375" s="39"/>
      <c r="P375" s="39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</row>
    <row r="376" spans="1:28" ht="17.25" customHeight="1" x14ac:dyDescent="0.3">
      <c r="A376" s="1" t="s">
        <v>242</v>
      </c>
      <c r="B376" s="1" t="s">
        <v>869</v>
      </c>
      <c r="C376" s="3">
        <v>5708</v>
      </c>
      <c r="D376" s="1" t="s">
        <v>1129</v>
      </c>
      <c r="E376" s="1" t="s">
        <v>44</v>
      </c>
      <c r="F376" s="26">
        <v>0</v>
      </c>
      <c r="G376" s="26">
        <v>5</v>
      </c>
      <c r="H376" s="26">
        <v>0</v>
      </c>
      <c r="I376" s="13">
        <f>SUM(F376:H376)</f>
        <v>5</v>
      </c>
      <c r="J376" s="39"/>
      <c r="K376" s="39"/>
      <c r="L376" s="39"/>
      <c r="M376" s="39"/>
      <c r="N376" s="39"/>
      <c r="O376" s="39"/>
      <c r="P376" s="39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</row>
    <row r="377" spans="1:28" ht="17.25" customHeight="1" x14ac:dyDescent="0.3">
      <c r="A377" s="1" t="s">
        <v>242</v>
      </c>
      <c r="B377" s="1" t="s">
        <v>869</v>
      </c>
      <c r="C377" s="3">
        <v>5718</v>
      </c>
      <c r="D377" s="1" t="s">
        <v>1130</v>
      </c>
      <c r="E377" s="1" t="s">
        <v>42</v>
      </c>
      <c r="F377" s="26">
        <v>0</v>
      </c>
      <c r="G377" s="26">
        <v>5</v>
      </c>
      <c r="H377" s="26">
        <v>0</v>
      </c>
      <c r="I377" s="13">
        <f>SUM(F377:H377)</f>
        <v>5</v>
      </c>
      <c r="J377" s="39"/>
      <c r="K377" s="39"/>
      <c r="L377" s="39"/>
      <c r="M377" s="39"/>
      <c r="N377" s="39"/>
      <c r="O377" s="39"/>
      <c r="P377" s="39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</row>
    <row r="378" spans="1:28" ht="17.25" customHeight="1" x14ac:dyDescent="0.3">
      <c r="A378" s="1" t="s">
        <v>242</v>
      </c>
      <c r="B378" s="1" t="s">
        <v>869</v>
      </c>
      <c r="C378" s="3">
        <v>5725</v>
      </c>
      <c r="D378" s="1" t="s">
        <v>1131</v>
      </c>
      <c r="E378" s="1" t="s">
        <v>44</v>
      </c>
      <c r="F378" s="26">
        <v>0</v>
      </c>
      <c r="G378" s="26">
        <v>5</v>
      </c>
      <c r="H378" s="26">
        <v>0</v>
      </c>
      <c r="I378" s="13">
        <f>SUM(F378:H378)</f>
        <v>5</v>
      </c>
      <c r="J378" s="39"/>
      <c r="K378" s="39"/>
      <c r="L378" s="39"/>
      <c r="M378" s="39"/>
      <c r="N378" s="39"/>
      <c r="O378" s="39"/>
      <c r="P378" s="39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</row>
    <row r="379" spans="1:28" ht="17.25" customHeight="1" x14ac:dyDescent="0.3">
      <c r="A379" s="1" t="s">
        <v>242</v>
      </c>
      <c r="B379" s="1" t="s">
        <v>869</v>
      </c>
      <c r="C379" s="3">
        <v>5722</v>
      </c>
      <c r="D379" s="1" t="s">
        <v>1132</v>
      </c>
      <c r="E379" s="1" t="s">
        <v>44</v>
      </c>
      <c r="F379" s="37">
        <v>0</v>
      </c>
      <c r="G379" s="37">
        <v>5</v>
      </c>
      <c r="H379" s="26">
        <v>0</v>
      </c>
      <c r="I379" s="13">
        <f>SUM(F379:H379)</f>
        <v>5</v>
      </c>
      <c r="J379" s="39"/>
      <c r="K379" s="39"/>
      <c r="L379" s="39"/>
      <c r="M379" s="39"/>
      <c r="N379" s="39"/>
      <c r="O379" s="39"/>
      <c r="P379" s="39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</row>
    <row r="380" spans="1:28" ht="17.25" customHeight="1" x14ac:dyDescent="0.3">
      <c r="A380" s="1" t="s">
        <v>242</v>
      </c>
      <c r="B380" s="1" t="s">
        <v>899</v>
      </c>
      <c r="C380" s="3">
        <v>39912</v>
      </c>
      <c r="D380" s="1" t="s">
        <v>1133</v>
      </c>
      <c r="E380" s="1" t="s">
        <v>244</v>
      </c>
      <c r="F380" s="26">
        <v>0</v>
      </c>
      <c r="G380" s="26">
        <v>100</v>
      </c>
      <c r="H380" s="26">
        <v>0</v>
      </c>
      <c r="I380" s="13">
        <f>SUM(F380:H380)</f>
        <v>100</v>
      </c>
      <c r="J380" s="39"/>
      <c r="K380" s="39"/>
      <c r="L380" s="39"/>
      <c r="M380" s="39"/>
      <c r="N380" s="39"/>
      <c r="O380" s="39"/>
      <c r="P380" s="39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</row>
    <row r="381" spans="1:28" ht="17.25" customHeight="1" x14ac:dyDescent="0.3">
      <c r="A381" s="1" t="s">
        <v>245</v>
      </c>
      <c r="B381" s="1" t="s">
        <v>893</v>
      </c>
      <c r="C381" s="3">
        <v>47039</v>
      </c>
      <c r="D381" s="1" t="s">
        <v>247</v>
      </c>
      <c r="E381" s="1" t="s">
        <v>248</v>
      </c>
      <c r="F381" s="26">
        <v>0</v>
      </c>
      <c r="G381" s="26">
        <v>10</v>
      </c>
      <c r="H381" s="26">
        <v>0</v>
      </c>
      <c r="I381" s="13">
        <f>SUM(F381:H381)</f>
        <v>10</v>
      </c>
      <c r="J381" s="39"/>
      <c r="K381" s="39"/>
      <c r="L381" s="39"/>
      <c r="M381" s="39"/>
      <c r="N381" s="39"/>
      <c r="O381" s="39"/>
      <c r="P381" s="39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</row>
    <row r="382" spans="1:28" ht="17.25" customHeight="1" x14ac:dyDescent="0.3">
      <c r="A382" s="1" t="s">
        <v>245</v>
      </c>
      <c r="B382" s="1" t="s">
        <v>249</v>
      </c>
      <c r="C382" s="3">
        <v>418302</v>
      </c>
      <c r="D382" s="1" t="s">
        <v>1134</v>
      </c>
      <c r="E382" s="1" t="s">
        <v>246</v>
      </c>
      <c r="F382" s="26">
        <v>0</v>
      </c>
      <c r="G382" s="26">
        <v>5</v>
      </c>
      <c r="H382" s="26">
        <v>0</v>
      </c>
      <c r="I382" s="13">
        <f>SUM(F382:H382)</f>
        <v>5</v>
      </c>
      <c r="J382" s="39"/>
      <c r="K382" s="39"/>
      <c r="L382" s="39"/>
      <c r="M382" s="39"/>
      <c r="N382" s="39"/>
      <c r="O382" s="39"/>
      <c r="P382" s="39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</row>
    <row r="383" spans="1:28" ht="17.25" customHeight="1" x14ac:dyDescent="0.3">
      <c r="A383" s="1" t="s">
        <v>245</v>
      </c>
      <c r="B383" s="1" t="s">
        <v>249</v>
      </c>
      <c r="C383" s="3">
        <v>418304</v>
      </c>
      <c r="D383" s="1" t="s">
        <v>1135</v>
      </c>
      <c r="E383" s="1" t="s">
        <v>250</v>
      </c>
      <c r="F383" s="26">
        <v>0</v>
      </c>
      <c r="G383" s="26">
        <v>140</v>
      </c>
      <c r="H383" s="26">
        <v>0</v>
      </c>
      <c r="I383" s="13">
        <f>SUM(F383:H383)</f>
        <v>140</v>
      </c>
      <c r="J383" s="39"/>
      <c r="K383" s="39"/>
      <c r="L383" s="39"/>
      <c r="M383" s="39"/>
      <c r="N383" s="39"/>
      <c r="O383" s="39"/>
      <c r="P383" s="39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</row>
    <row r="384" spans="1:28" ht="17.25" customHeight="1" x14ac:dyDescent="0.3">
      <c r="A384" s="1" t="s">
        <v>245</v>
      </c>
      <c r="B384" s="15" t="s">
        <v>835</v>
      </c>
      <c r="C384" s="3">
        <v>4800000000</v>
      </c>
      <c r="D384" s="1" t="s">
        <v>1213</v>
      </c>
      <c r="E384" s="1" t="s">
        <v>345</v>
      </c>
      <c r="F384" s="26">
        <v>0</v>
      </c>
      <c r="G384" s="26">
        <v>10</v>
      </c>
      <c r="H384" s="26">
        <v>0</v>
      </c>
      <c r="I384" s="13">
        <f>SUM(F384:H384)</f>
        <v>10</v>
      </c>
      <c r="J384" s="39"/>
      <c r="K384" s="39"/>
      <c r="L384" s="39"/>
      <c r="M384" s="39"/>
      <c r="N384" s="39"/>
      <c r="O384" s="39"/>
      <c r="P384" s="39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</row>
    <row r="385" spans="1:28" ht="17.25" customHeight="1" x14ac:dyDescent="0.3">
      <c r="A385" s="33" t="s">
        <v>430</v>
      </c>
      <c r="B385" s="27" t="s">
        <v>906</v>
      </c>
      <c r="C385" s="28">
        <v>37401</v>
      </c>
      <c r="D385" s="27" t="s">
        <v>1247</v>
      </c>
      <c r="E385" s="27" t="s">
        <v>139</v>
      </c>
      <c r="F385" s="29">
        <v>10</v>
      </c>
      <c r="G385" s="29">
        <v>50</v>
      </c>
      <c r="H385" s="26">
        <v>0</v>
      </c>
      <c r="I385" s="13">
        <f>SUM(F385:H385)</f>
        <v>60</v>
      </c>
      <c r="J385" s="39"/>
      <c r="K385" s="39"/>
      <c r="L385" s="39"/>
      <c r="M385" s="39"/>
      <c r="N385" s="39"/>
      <c r="O385" s="39"/>
      <c r="P385" s="39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</row>
    <row r="386" spans="1:28" ht="17.25" customHeight="1" x14ac:dyDescent="0.3">
      <c r="A386" s="33" t="s">
        <v>430</v>
      </c>
      <c r="B386" s="27" t="s">
        <v>906</v>
      </c>
      <c r="C386" s="28" t="s">
        <v>431</v>
      </c>
      <c r="D386" s="27" t="s">
        <v>432</v>
      </c>
      <c r="E386" s="27" t="s">
        <v>433</v>
      </c>
      <c r="F386" s="29">
        <v>0</v>
      </c>
      <c r="G386" s="29">
        <v>80</v>
      </c>
      <c r="H386" s="26">
        <v>0</v>
      </c>
      <c r="I386" s="13">
        <f>SUM(F386:H386)</f>
        <v>80</v>
      </c>
      <c r="J386" s="39"/>
      <c r="K386" s="39"/>
      <c r="L386" s="39"/>
      <c r="M386" s="39"/>
      <c r="N386" s="39"/>
      <c r="O386" s="39"/>
      <c r="P386" s="39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</row>
    <row r="387" spans="1:28" ht="17.25" customHeight="1" x14ac:dyDescent="0.3">
      <c r="A387" s="33" t="s">
        <v>430</v>
      </c>
      <c r="B387" s="27" t="s">
        <v>478</v>
      </c>
      <c r="C387" s="28">
        <v>56071</v>
      </c>
      <c r="D387" s="27" t="s">
        <v>1260</v>
      </c>
      <c r="E387" s="27" t="s">
        <v>28</v>
      </c>
      <c r="F387" s="29">
        <v>0</v>
      </c>
      <c r="G387" s="29">
        <v>20</v>
      </c>
      <c r="H387" s="26">
        <v>0</v>
      </c>
      <c r="I387" s="13">
        <f>SUM(F387:H387)</f>
        <v>20</v>
      </c>
      <c r="J387" s="39"/>
      <c r="K387" s="39"/>
      <c r="L387" s="39"/>
      <c r="M387" s="39"/>
      <c r="N387" s="39"/>
      <c r="O387" s="39"/>
      <c r="P387" s="39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</row>
    <row r="388" spans="1:28" ht="17.25" customHeight="1" x14ac:dyDescent="0.3">
      <c r="A388" s="33" t="s">
        <v>430</v>
      </c>
      <c r="B388" s="27" t="s">
        <v>478</v>
      </c>
      <c r="C388" s="28">
        <v>56070</v>
      </c>
      <c r="D388" s="27" t="s">
        <v>1261</v>
      </c>
      <c r="E388" s="27" t="s">
        <v>28</v>
      </c>
      <c r="F388" s="29">
        <v>0</v>
      </c>
      <c r="G388" s="29">
        <v>20</v>
      </c>
      <c r="H388" s="26">
        <v>0</v>
      </c>
      <c r="I388" s="13">
        <f>SUM(F388:H388)</f>
        <v>20</v>
      </c>
      <c r="J388" s="39"/>
      <c r="K388" s="39"/>
      <c r="L388" s="39"/>
      <c r="M388" s="39"/>
      <c r="N388" s="39"/>
      <c r="O388" s="39"/>
      <c r="P388" s="39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</row>
    <row r="389" spans="1:28" ht="17.25" customHeight="1" x14ac:dyDescent="0.3">
      <c r="A389" s="33" t="s">
        <v>430</v>
      </c>
      <c r="B389" s="27" t="s">
        <v>478</v>
      </c>
      <c r="C389" s="28">
        <v>56072</v>
      </c>
      <c r="D389" s="27" t="s">
        <v>1262</v>
      </c>
      <c r="E389" s="27" t="s">
        <v>28</v>
      </c>
      <c r="F389" s="29">
        <v>0</v>
      </c>
      <c r="G389" s="29">
        <v>20</v>
      </c>
      <c r="H389" s="26">
        <v>0</v>
      </c>
      <c r="I389" s="13">
        <f>SUM(F389:H389)</f>
        <v>20</v>
      </c>
      <c r="J389" s="39"/>
      <c r="K389" s="39"/>
      <c r="L389" s="39"/>
      <c r="M389" s="39"/>
      <c r="N389" s="39"/>
      <c r="O389" s="39"/>
      <c r="P389" s="39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</row>
    <row r="390" spans="1:28" ht="17.25" customHeight="1" x14ac:dyDescent="0.3">
      <c r="A390" s="33" t="s">
        <v>430</v>
      </c>
      <c r="B390" s="27" t="s">
        <v>478</v>
      </c>
      <c r="C390" s="28">
        <v>39085</v>
      </c>
      <c r="D390" s="27" t="s">
        <v>1263</v>
      </c>
      <c r="E390" s="27" t="s">
        <v>28</v>
      </c>
      <c r="F390" s="29">
        <v>15</v>
      </c>
      <c r="G390" s="29">
        <v>20</v>
      </c>
      <c r="H390" s="26">
        <v>0</v>
      </c>
      <c r="I390" s="13">
        <f>SUM(F390:H390)</f>
        <v>35</v>
      </c>
      <c r="J390" s="39"/>
      <c r="K390" s="39"/>
      <c r="L390" s="39"/>
      <c r="M390" s="39"/>
      <c r="N390" s="39"/>
      <c r="O390" s="39"/>
      <c r="P390" s="39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</row>
    <row r="391" spans="1:28" ht="17.25" customHeight="1" x14ac:dyDescent="0.3">
      <c r="A391" s="33" t="s">
        <v>430</v>
      </c>
      <c r="B391" s="27" t="s">
        <v>478</v>
      </c>
      <c r="C391" s="28">
        <v>31012</v>
      </c>
      <c r="D391" s="27" t="s">
        <v>1264</v>
      </c>
      <c r="E391" s="27" t="s">
        <v>479</v>
      </c>
      <c r="F391" s="29">
        <v>0</v>
      </c>
      <c r="G391" s="29">
        <v>10</v>
      </c>
      <c r="H391" s="26">
        <v>0</v>
      </c>
      <c r="I391" s="13">
        <f>SUM(F391:H391)</f>
        <v>10</v>
      </c>
      <c r="J391" s="39"/>
      <c r="K391" s="39"/>
      <c r="L391" s="39"/>
      <c r="M391" s="39"/>
      <c r="N391" s="39"/>
      <c r="O391" s="39"/>
      <c r="P391" s="39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</row>
    <row r="392" spans="1:28" ht="17.25" customHeight="1" x14ac:dyDescent="0.3">
      <c r="A392" s="33" t="s">
        <v>430</v>
      </c>
      <c r="B392" s="27" t="s">
        <v>478</v>
      </c>
      <c r="C392" s="28">
        <v>30410</v>
      </c>
      <c r="D392" s="27" t="s">
        <v>1265</v>
      </c>
      <c r="E392" s="27" t="s">
        <v>53</v>
      </c>
      <c r="F392" s="29">
        <v>5</v>
      </c>
      <c r="G392" s="29">
        <v>10</v>
      </c>
      <c r="H392" s="26">
        <v>0</v>
      </c>
      <c r="I392" s="13">
        <f>SUM(F392:H392)</f>
        <v>15</v>
      </c>
      <c r="J392" s="39"/>
      <c r="K392" s="39"/>
      <c r="L392" s="39"/>
      <c r="M392" s="39"/>
      <c r="N392" s="39"/>
      <c r="O392" s="39"/>
      <c r="P392" s="39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</row>
    <row r="393" spans="1:28" ht="17.25" customHeight="1" x14ac:dyDescent="0.3">
      <c r="A393" s="33" t="s">
        <v>430</v>
      </c>
      <c r="B393" s="27" t="s">
        <v>102</v>
      </c>
      <c r="C393" s="28" t="s">
        <v>492</v>
      </c>
      <c r="D393" s="27" t="s">
        <v>1267</v>
      </c>
      <c r="E393" s="27" t="s">
        <v>493</v>
      </c>
      <c r="F393" s="29">
        <v>0</v>
      </c>
      <c r="G393" s="29">
        <v>50</v>
      </c>
      <c r="H393" s="26">
        <v>0</v>
      </c>
      <c r="I393" s="13">
        <f>SUM(F393:H393)</f>
        <v>50</v>
      </c>
      <c r="J393" s="39"/>
      <c r="K393" s="39"/>
      <c r="L393" s="39"/>
      <c r="M393" s="39"/>
      <c r="N393" s="39"/>
      <c r="O393" s="39"/>
      <c r="P393" s="39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</row>
    <row r="394" spans="1:28" ht="17.25" customHeight="1" x14ac:dyDescent="0.3">
      <c r="A394" s="33" t="s">
        <v>430</v>
      </c>
      <c r="B394" s="27" t="s">
        <v>102</v>
      </c>
      <c r="C394" s="28" t="s">
        <v>494</v>
      </c>
      <c r="D394" s="27" t="s">
        <v>1268</v>
      </c>
      <c r="E394" s="27" t="s">
        <v>334</v>
      </c>
      <c r="F394" s="29">
        <v>10</v>
      </c>
      <c r="G394" s="29">
        <v>50</v>
      </c>
      <c r="H394" s="26">
        <v>0</v>
      </c>
      <c r="I394" s="13">
        <f>SUM(F394:H394)</f>
        <v>60</v>
      </c>
      <c r="J394" s="39"/>
      <c r="K394" s="39"/>
      <c r="L394" s="39"/>
      <c r="M394" s="39"/>
      <c r="N394" s="39"/>
      <c r="O394" s="39"/>
      <c r="P394" s="39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</row>
    <row r="395" spans="1:28" ht="17.25" customHeight="1" x14ac:dyDescent="0.3">
      <c r="A395" s="33" t="s">
        <v>430</v>
      </c>
      <c r="B395" s="27" t="s">
        <v>102</v>
      </c>
      <c r="C395" s="28" t="s">
        <v>495</v>
      </c>
      <c r="D395" s="27" t="s">
        <v>1269</v>
      </c>
      <c r="E395" s="27" t="s">
        <v>334</v>
      </c>
      <c r="F395" s="29">
        <v>0</v>
      </c>
      <c r="G395" s="29">
        <v>50</v>
      </c>
      <c r="H395" s="26">
        <v>0</v>
      </c>
      <c r="I395" s="13">
        <f>SUM(F395:H395)</f>
        <v>50</v>
      </c>
      <c r="J395" s="39"/>
      <c r="K395" s="39"/>
      <c r="L395" s="39"/>
      <c r="M395" s="39"/>
      <c r="N395" s="39"/>
      <c r="O395" s="39"/>
      <c r="P395" s="39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</row>
    <row r="396" spans="1:28" ht="17.25" customHeight="1" x14ac:dyDescent="0.3">
      <c r="A396" s="33" t="s">
        <v>430</v>
      </c>
      <c r="B396" s="27" t="s">
        <v>102</v>
      </c>
      <c r="C396" s="28" t="s">
        <v>496</v>
      </c>
      <c r="D396" s="27" t="s">
        <v>1270</v>
      </c>
      <c r="E396" s="27" t="s">
        <v>312</v>
      </c>
      <c r="F396" s="29">
        <v>0</v>
      </c>
      <c r="G396" s="29">
        <v>50</v>
      </c>
      <c r="H396" s="26">
        <v>0</v>
      </c>
      <c r="I396" s="13">
        <f>SUM(F396:H396)</f>
        <v>50</v>
      </c>
      <c r="J396" s="39"/>
      <c r="K396" s="39"/>
      <c r="L396" s="39"/>
      <c r="M396" s="39"/>
      <c r="N396" s="39"/>
      <c r="O396" s="39"/>
      <c r="P396" s="39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</row>
    <row r="397" spans="1:28" ht="17.25" customHeight="1" x14ac:dyDescent="0.3">
      <c r="A397" s="33" t="s">
        <v>430</v>
      </c>
      <c r="B397" s="27" t="s">
        <v>102</v>
      </c>
      <c r="C397" s="28" t="s">
        <v>497</v>
      </c>
      <c r="D397" s="27" t="s">
        <v>1271</v>
      </c>
      <c r="E397" s="27" t="s">
        <v>498</v>
      </c>
      <c r="F397" s="29">
        <v>0</v>
      </c>
      <c r="G397" s="29">
        <v>5</v>
      </c>
      <c r="H397" s="26">
        <v>0</v>
      </c>
      <c r="I397" s="13">
        <f>SUM(F397:H397)</f>
        <v>5</v>
      </c>
      <c r="J397" s="39"/>
      <c r="K397" s="39"/>
      <c r="L397" s="39"/>
      <c r="M397" s="39"/>
      <c r="N397" s="39"/>
      <c r="O397" s="39"/>
      <c r="P397" s="39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</row>
    <row r="398" spans="1:28" ht="17.25" customHeight="1" x14ac:dyDescent="0.3">
      <c r="A398" s="33" t="s">
        <v>430</v>
      </c>
      <c r="B398" s="27" t="s">
        <v>102</v>
      </c>
      <c r="C398" s="28" t="s">
        <v>499</v>
      </c>
      <c r="D398" s="27" t="s">
        <v>1272</v>
      </c>
      <c r="E398" s="27" t="s">
        <v>500</v>
      </c>
      <c r="F398" s="29">
        <v>0</v>
      </c>
      <c r="G398" s="29">
        <v>5</v>
      </c>
      <c r="H398" s="26">
        <v>0</v>
      </c>
      <c r="I398" s="13">
        <f>SUM(F398:H398)</f>
        <v>5</v>
      </c>
      <c r="J398" s="39"/>
      <c r="K398" s="39"/>
      <c r="L398" s="39"/>
      <c r="M398" s="39"/>
      <c r="N398" s="39"/>
      <c r="O398" s="39"/>
      <c r="P398" s="39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</row>
    <row r="399" spans="1:28" ht="17.25" customHeight="1" x14ac:dyDescent="0.3">
      <c r="A399" s="33" t="s">
        <v>430</v>
      </c>
      <c r="B399" s="27" t="s">
        <v>853</v>
      </c>
      <c r="C399" s="28">
        <v>404001</v>
      </c>
      <c r="D399" s="27" t="s">
        <v>1277</v>
      </c>
      <c r="E399" s="27" t="s">
        <v>514</v>
      </c>
      <c r="F399" s="29">
        <v>0</v>
      </c>
      <c r="G399" s="29">
        <v>100</v>
      </c>
      <c r="H399" s="26">
        <v>0</v>
      </c>
      <c r="I399" s="13">
        <f>SUM(F399:H399)</f>
        <v>100</v>
      </c>
      <c r="J399" s="39"/>
      <c r="K399" s="39"/>
      <c r="L399" s="39"/>
      <c r="M399" s="39"/>
      <c r="N399" s="39"/>
      <c r="O399" s="39"/>
      <c r="P399" s="39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</row>
    <row r="400" spans="1:28" ht="17.25" customHeight="1" x14ac:dyDescent="0.3">
      <c r="A400" s="33" t="s">
        <v>430</v>
      </c>
      <c r="B400" s="27" t="s">
        <v>853</v>
      </c>
      <c r="C400" s="28">
        <v>901312</v>
      </c>
      <c r="D400" s="27" t="s">
        <v>515</v>
      </c>
      <c r="E400" s="27" t="s">
        <v>516</v>
      </c>
      <c r="F400" s="29">
        <v>0</v>
      </c>
      <c r="G400" s="29">
        <v>25</v>
      </c>
      <c r="H400" s="26">
        <v>0</v>
      </c>
      <c r="I400" s="13">
        <f>SUM(F400:H400)</f>
        <v>25</v>
      </c>
      <c r="J400" s="39"/>
      <c r="K400" s="39"/>
      <c r="L400" s="39"/>
      <c r="M400" s="39"/>
      <c r="N400" s="39"/>
      <c r="O400" s="39"/>
      <c r="P400" s="39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</row>
    <row r="401" spans="1:28" ht="17.25" customHeight="1" x14ac:dyDescent="0.3">
      <c r="A401" s="33" t="s">
        <v>430</v>
      </c>
      <c r="B401" s="27" t="s">
        <v>853</v>
      </c>
      <c r="C401" s="28">
        <v>804155</v>
      </c>
      <c r="D401" s="27" t="s">
        <v>517</v>
      </c>
      <c r="E401" s="27" t="s">
        <v>518</v>
      </c>
      <c r="F401" s="29">
        <v>0</v>
      </c>
      <c r="G401" s="29">
        <v>25</v>
      </c>
      <c r="H401" s="26">
        <v>0</v>
      </c>
      <c r="I401" s="13">
        <f>SUM(F401:H401)</f>
        <v>25</v>
      </c>
      <c r="J401" s="39"/>
      <c r="K401" s="39"/>
      <c r="L401" s="39"/>
      <c r="M401" s="39"/>
      <c r="N401" s="39"/>
      <c r="O401" s="39"/>
      <c r="P401" s="39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</row>
    <row r="402" spans="1:28" ht="17.25" customHeight="1" x14ac:dyDescent="0.3">
      <c r="A402" s="33" t="s">
        <v>430</v>
      </c>
      <c r="B402" s="27" t="s">
        <v>835</v>
      </c>
      <c r="C402" s="28"/>
      <c r="D402" s="27" t="s">
        <v>1278</v>
      </c>
      <c r="E402" s="27" t="s">
        <v>519</v>
      </c>
      <c r="F402" s="29">
        <v>0</v>
      </c>
      <c r="G402" s="29">
        <v>500</v>
      </c>
      <c r="H402" s="26">
        <v>0</v>
      </c>
      <c r="I402" s="13">
        <f>SUM(F402:H402)</f>
        <v>500</v>
      </c>
      <c r="J402" s="39"/>
      <c r="K402" s="39"/>
      <c r="L402" s="39"/>
      <c r="M402" s="39"/>
      <c r="N402" s="39"/>
      <c r="O402" s="39"/>
      <c r="P402" s="39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</row>
    <row r="403" spans="1:28" ht="17.25" customHeight="1" x14ac:dyDescent="0.3">
      <c r="A403" s="33" t="s">
        <v>430</v>
      </c>
      <c r="B403" s="27" t="s">
        <v>528</v>
      </c>
      <c r="C403" s="28">
        <v>48256</v>
      </c>
      <c r="D403" s="27" t="s">
        <v>531</v>
      </c>
      <c r="E403" s="27" t="s">
        <v>532</v>
      </c>
      <c r="F403" s="29">
        <v>2</v>
      </c>
      <c r="G403" s="29">
        <v>25</v>
      </c>
      <c r="H403" s="26">
        <v>0</v>
      </c>
      <c r="I403" s="13">
        <f>SUM(F403:H403)</f>
        <v>27</v>
      </c>
      <c r="J403" s="39"/>
      <c r="K403" s="39"/>
      <c r="L403" s="39"/>
      <c r="M403" s="39"/>
      <c r="N403" s="39"/>
      <c r="O403" s="39"/>
      <c r="P403" s="39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</row>
    <row r="404" spans="1:28" ht="17.25" customHeight="1" x14ac:dyDescent="0.3">
      <c r="A404" s="33" t="s">
        <v>430</v>
      </c>
      <c r="B404" s="27" t="s">
        <v>528</v>
      </c>
      <c r="C404" s="28">
        <v>48255</v>
      </c>
      <c r="D404" s="27" t="s">
        <v>533</v>
      </c>
      <c r="E404" s="27" t="s">
        <v>532</v>
      </c>
      <c r="F404" s="29">
        <v>0</v>
      </c>
      <c r="G404" s="29">
        <v>25</v>
      </c>
      <c r="H404" s="26">
        <v>0</v>
      </c>
      <c r="I404" s="13">
        <f>SUM(F404:H404)</f>
        <v>25</v>
      </c>
      <c r="J404" s="39"/>
      <c r="K404" s="39"/>
      <c r="L404" s="39"/>
      <c r="M404" s="39"/>
      <c r="N404" s="39"/>
      <c r="O404" s="39"/>
      <c r="P404" s="39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</row>
    <row r="405" spans="1:28" ht="17.25" customHeight="1" x14ac:dyDescent="0.3">
      <c r="A405" s="33" t="s">
        <v>430</v>
      </c>
      <c r="B405" s="27" t="s">
        <v>534</v>
      </c>
      <c r="C405" s="28">
        <v>23444</v>
      </c>
      <c r="D405" s="27" t="s">
        <v>535</v>
      </c>
      <c r="E405" s="27" t="s">
        <v>536</v>
      </c>
      <c r="F405" s="29">
        <v>2</v>
      </c>
      <c r="G405" s="29">
        <v>50</v>
      </c>
      <c r="H405" s="26">
        <v>0</v>
      </c>
      <c r="I405" s="13">
        <f>SUM(F405:H405)</f>
        <v>52</v>
      </c>
      <c r="J405" s="39"/>
      <c r="K405" s="39"/>
      <c r="L405" s="39"/>
      <c r="M405" s="39"/>
      <c r="N405" s="39"/>
      <c r="O405" s="39"/>
      <c r="P405" s="39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</row>
    <row r="406" spans="1:28" ht="17.25" customHeight="1" x14ac:dyDescent="0.3">
      <c r="A406" s="33" t="s">
        <v>430</v>
      </c>
      <c r="B406" s="27" t="s">
        <v>534</v>
      </c>
      <c r="C406" s="28">
        <v>23445</v>
      </c>
      <c r="D406" s="27" t="s">
        <v>537</v>
      </c>
      <c r="E406" s="27" t="s">
        <v>536</v>
      </c>
      <c r="F406" s="29">
        <v>0</v>
      </c>
      <c r="G406" s="29">
        <v>50</v>
      </c>
      <c r="H406" s="26">
        <v>0</v>
      </c>
      <c r="I406" s="13">
        <f>SUM(F406:H406)</f>
        <v>50</v>
      </c>
      <c r="J406" s="39"/>
      <c r="K406" s="39"/>
      <c r="L406" s="39"/>
      <c r="M406" s="39"/>
      <c r="N406" s="39"/>
      <c r="O406" s="39"/>
      <c r="P406" s="39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</row>
    <row r="407" spans="1:28" ht="17.25" customHeight="1" x14ac:dyDescent="0.3">
      <c r="A407" s="33" t="s">
        <v>430</v>
      </c>
      <c r="B407" s="27" t="s">
        <v>534</v>
      </c>
      <c r="C407" s="28">
        <v>22044</v>
      </c>
      <c r="D407" s="27" t="s">
        <v>538</v>
      </c>
      <c r="E407" s="27" t="s">
        <v>536</v>
      </c>
      <c r="F407" s="29">
        <v>0</v>
      </c>
      <c r="G407" s="29">
        <v>50</v>
      </c>
      <c r="H407" s="26">
        <v>0</v>
      </c>
      <c r="I407" s="13">
        <f>SUM(F407:H407)</f>
        <v>50</v>
      </c>
      <c r="J407" s="39"/>
      <c r="K407" s="39"/>
      <c r="L407" s="39"/>
      <c r="M407" s="39"/>
      <c r="N407" s="39"/>
      <c r="O407" s="39"/>
      <c r="P407" s="39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</row>
    <row r="408" spans="1:28" ht="17.25" customHeight="1" x14ac:dyDescent="0.3">
      <c r="A408" s="33" t="s">
        <v>430</v>
      </c>
      <c r="B408" s="27" t="s">
        <v>549</v>
      </c>
      <c r="C408" s="28">
        <v>4788</v>
      </c>
      <c r="D408" s="27" t="s">
        <v>550</v>
      </c>
      <c r="E408" s="27" t="s">
        <v>551</v>
      </c>
      <c r="F408" s="29">
        <v>0</v>
      </c>
      <c r="G408" s="29">
        <v>20</v>
      </c>
      <c r="H408" s="26">
        <v>0</v>
      </c>
      <c r="I408" s="13">
        <f>SUM(F408:H408)</f>
        <v>20</v>
      </c>
      <c r="J408" s="39"/>
      <c r="K408" s="39"/>
      <c r="L408" s="39"/>
      <c r="M408" s="39"/>
      <c r="N408" s="39"/>
      <c r="O408" s="39"/>
      <c r="P408" s="39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</row>
    <row r="409" spans="1:28" ht="17.25" customHeight="1" x14ac:dyDescent="0.3">
      <c r="A409" s="33" t="s">
        <v>430</v>
      </c>
      <c r="B409" s="27" t="s">
        <v>572</v>
      </c>
      <c r="C409" s="28">
        <v>15940</v>
      </c>
      <c r="D409" s="27" t="s">
        <v>1282</v>
      </c>
      <c r="E409" s="27" t="s">
        <v>573</v>
      </c>
      <c r="F409" s="29">
        <v>2</v>
      </c>
      <c r="G409" s="29">
        <v>10</v>
      </c>
      <c r="H409" s="26">
        <v>0</v>
      </c>
      <c r="I409" s="13">
        <f>SUM(F409:H409)</f>
        <v>12</v>
      </c>
      <c r="J409" s="39"/>
      <c r="K409" s="39"/>
      <c r="L409" s="39"/>
      <c r="M409" s="39"/>
      <c r="N409" s="39"/>
      <c r="O409" s="39"/>
      <c r="P409" s="39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</row>
    <row r="410" spans="1:28" ht="17.25" customHeight="1" x14ac:dyDescent="0.2">
      <c r="A410" s="33" t="s">
        <v>430</v>
      </c>
      <c r="B410" s="27" t="s">
        <v>591</v>
      </c>
      <c r="C410" s="28" t="s">
        <v>911</v>
      </c>
      <c r="D410" s="27" t="s">
        <v>1378</v>
      </c>
      <c r="E410" s="27" t="s">
        <v>1296</v>
      </c>
      <c r="F410" s="29">
        <v>0</v>
      </c>
      <c r="G410" s="29">
        <v>0</v>
      </c>
      <c r="H410" s="26">
        <v>20</v>
      </c>
      <c r="I410" s="13">
        <f>SUM(F410:H410)</f>
        <v>20</v>
      </c>
      <c r="J410" s="24"/>
      <c r="K410" s="24"/>
      <c r="L410" s="24"/>
      <c r="M410" s="24"/>
      <c r="N410" s="24"/>
      <c r="O410" s="24"/>
      <c r="P410" s="24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</row>
    <row r="411" spans="1:28" ht="17.25" customHeight="1" x14ac:dyDescent="0.2">
      <c r="A411" s="33" t="s">
        <v>430</v>
      </c>
      <c r="B411" s="27" t="s">
        <v>576</v>
      </c>
      <c r="C411" s="28" t="s">
        <v>922</v>
      </c>
      <c r="D411" s="27" t="s">
        <v>1391</v>
      </c>
      <c r="E411" s="27" t="s">
        <v>1307</v>
      </c>
      <c r="F411" s="29">
        <v>0</v>
      </c>
      <c r="G411" s="29">
        <v>0</v>
      </c>
      <c r="H411" s="26">
        <v>60</v>
      </c>
      <c r="I411" s="13">
        <f>SUM(F411:H411)</f>
        <v>60</v>
      </c>
      <c r="J411" s="24"/>
      <c r="K411" s="24"/>
      <c r="L411" s="24"/>
      <c r="M411" s="24"/>
      <c r="N411" s="24"/>
      <c r="O411" s="24"/>
      <c r="P411" s="24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</row>
    <row r="412" spans="1:28" ht="17.25" customHeight="1" x14ac:dyDescent="0.2">
      <c r="A412" s="33" t="s">
        <v>430</v>
      </c>
      <c r="B412" s="27" t="s">
        <v>860</v>
      </c>
      <c r="C412" s="28" t="s">
        <v>953</v>
      </c>
      <c r="D412" s="27" t="s">
        <v>1425</v>
      </c>
      <c r="E412" s="27" t="s">
        <v>1338</v>
      </c>
      <c r="F412" s="29">
        <v>0</v>
      </c>
      <c r="G412" s="29">
        <v>0</v>
      </c>
      <c r="H412" s="26">
        <v>15</v>
      </c>
      <c r="I412" s="13">
        <f>SUM(F412:H412)</f>
        <v>15</v>
      </c>
      <c r="J412" s="24"/>
      <c r="K412" s="24"/>
      <c r="L412" s="24"/>
      <c r="M412" s="24"/>
      <c r="N412" s="24"/>
      <c r="O412" s="24"/>
      <c r="P412" s="24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</row>
    <row r="413" spans="1:28" ht="17.25" customHeight="1" x14ac:dyDescent="0.2">
      <c r="A413" s="33" t="s">
        <v>430</v>
      </c>
      <c r="B413" s="27" t="s">
        <v>102</v>
      </c>
      <c r="C413" s="28" t="s">
        <v>614</v>
      </c>
      <c r="D413" s="27" t="s">
        <v>1436</v>
      </c>
      <c r="E413" s="27" t="s">
        <v>1345</v>
      </c>
      <c r="F413" s="29">
        <v>0</v>
      </c>
      <c r="G413" s="29">
        <v>0</v>
      </c>
      <c r="H413" s="26">
        <v>10</v>
      </c>
      <c r="I413" s="13">
        <f>SUM(F413:H413)</f>
        <v>10</v>
      </c>
      <c r="J413" s="24"/>
      <c r="K413" s="24"/>
      <c r="L413" s="24"/>
      <c r="M413" s="24"/>
      <c r="N413" s="24"/>
      <c r="O413" s="24"/>
      <c r="P413" s="24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</row>
    <row r="414" spans="1:28" ht="17.25" customHeight="1" x14ac:dyDescent="0.2">
      <c r="A414" s="33" t="s">
        <v>430</v>
      </c>
      <c r="B414" s="27" t="s">
        <v>874</v>
      </c>
      <c r="C414" s="28" t="s">
        <v>974</v>
      </c>
      <c r="D414" s="27" t="s">
        <v>1453</v>
      </c>
      <c r="E414" s="27" t="s">
        <v>1354</v>
      </c>
      <c r="F414" s="29">
        <v>0</v>
      </c>
      <c r="G414" s="29">
        <v>0</v>
      </c>
      <c r="H414" s="26">
        <v>2</v>
      </c>
      <c r="I414" s="13">
        <f>SUM(F414:H414)</f>
        <v>2</v>
      </c>
      <c r="J414" s="24"/>
      <c r="K414" s="24"/>
      <c r="L414" s="24"/>
      <c r="M414" s="24"/>
      <c r="N414" s="24"/>
      <c r="O414" s="24"/>
      <c r="P414" s="24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</row>
    <row r="415" spans="1:28" ht="17.25" customHeight="1" x14ac:dyDescent="0.2">
      <c r="A415" s="33" t="s">
        <v>430</v>
      </c>
      <c r="B415" s="27" t="s">
        <v>446</v>
      </c>
      <c r="C415" s="28" t="s">
        <v>981</v>
      </c>
      <c r="D415" s="27" t="s">
        <v>1460</v>
      </c>
      <c r="E415" s="27" t="s">
        <v>1360</v>
      </c>
      <c r="F415" s="29">
        <v>0</v>
      </c>
      <c r="G415" s="29">
        <v>0</v>
      </c>
      <c r="H415" s="26">
        <v>20</v>
      </c>
      <c r="I415" s="13">
        <f>SUM(F415:H415)</f>
        <v>20</v>
      </c>
      <c r="J415" s="24"/>
      <c r="K415" s="24"/>
      <c r="L415" s="24"/>
      <c r="M415" s="24"/>
      <c r="N415" s="24"/>
      <c r="O415" s="24"/>
      <c r="P415" s="24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</row>
    <row r="416" spans="1:28" ht="17.25" customHeight="1" x14ac:dyDescent="0.2">
      <c r="A416" s="33" t="s">
        <v>430</v>
      </c>
      <c r="B416" s="27" t="s">
        <v>877</v>
      </c>
      <c r="C416" s="28" t="s">
        <v>983</v>
      </c>
      <c r="D416" s="27" t="s">
        <v>1463</v>
      </c>
      <c r="E416" s="27" t="s">
        <v>1363</v>
      </c>
      <c r="F416" s="29">
        <v>0</v>
      </c>
      <c r="G416" s="29">
        <v>0</v>
      </c>
      <c r="H416" s="26">
        <v>20</v>
      </c>
      <c r="I416" s="13">
        <f>SUM(F416:H416)</f>
        <v>20</v>
      </c>
      <c r="J416" s="24"/>
      <c r="K416" s="24"/>
      <c r="L416" s="24"/>
      <c r="M416" s="24"/>
      <c r="N416" s="24"/>
      <c r="O416" s="24"/>
      <c r="P416" s="24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</row>
    <row r="417" spans="1:28" ht="17.25" customHeight="1" x14ac:dyDescent="0.2">
      <c r="A417" s="33" t="s">
        <v>430</v>
      </c>
      <c r="B417" s="27" t="s">
        <v>877</v>
      </c>
      <c r="C417" s="28" t="s">
        <v>984</v>
      </c>
      <c r="D417" s="27" t="s">
        <v>1464</v>
      </c>
      <c r="E417" s="27" t="s">
        <v>1363</v>
      </c>
      <c r="F417" s="29">
        <v>0</v>
      </c>
      <c r="G417" s="29">
        <v>0</v>
      </c>
      <c r="H417" s="26">
        <v>20</v>
      </c>
      <c r="I417" s="13">
        <f>SUM(F417:H417)</f>
        <v>20</v>
      </c>
      <c r="J417" s="24"/>
      <c r="K417" s="24"/>
      <c r="L417" s="24"/>
      <c r="M417" s="24"/>
      <c r="N417" s="24"/>
      <c r="O417" s="24"/>
      <c r="P417" s="24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</row>
    <row r="418" spans="1:28" ht="17.25" customHeight="1" x14ac:dyDescent="0.2">
      <c r="A418" s="33" t="s">
        <v>430</v>
      </c>
      <c r="B418" s="27" t="s">
        <v>877</v>
      </c>
      <c r="C418" s="28" t="s">
        <v>985</v>
      </c>
      <c r="D418" s="27" t="s">
        <v>1465</v>
      </c>
      <c r="E418" s="27" t="s">
        <v>1363</v>
      </c>
      <c r="F418" s="29">
        <v>0</v>
      </c>
      <c r="G418" s="29">
        <v>0</v>
      </c>
      <c r="H418" s="26">
        <v>140</v>
      </c>
      <c r="I418" s="13">
        <f>SUM(F418:H418)</f>
        <v>140</v>
      </c>
      <c r="J418" s="24"/>
      <c r="K418" s="24"/>
      <c r="L418" s="24"/>
      <c r="M418" s="24"/>
      <c r="N418" s="24"/>
      <c r="O418" s="24"/>
      <c r="P418" s="24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</row>
    <row r="419" spans="1:28" ht="17.25" customHeight="1" x14ac:dyDescent="0.2">
      <c r="A419" s="33" t="s">
        <v>430</v>
      </c>
      <c r="B419" s="27" t="s">
        <v>877</v>
      </c>
      <c r="C419" s="28" t="s">
        <v>986</v>
      </c>
      <c r="D419" s="27" t="s">
        <v>1466</v>
      </c>
      <c r="E419" s="27" t="s">
        <v>1364</v>
      </c>
      <c r="F419" s="29">
        <v>0</v>
      </c>
      <c r="G419" s="29">
        <v>0</v>
      </c>
      <c r="H419" s="26">
        <v>160</v>
      </c>
      <c r="I419" s="13">
        <f>SUM(F419:H419)</f>
        <v>160</v>
      </c>
      <c r="J419" s="24"/>
      <c r="K419" s="24"/>
      <c r="L419" s="24"/>
      <c r="M419" s="24"/>
      <c r="N419" s="24"/>
      <c r="O419" s="24"/>
      <c r="P419" s="24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</row>
    <row r="420" spans="1:28" ht="17.25" customHeight="1" x14ac:dyDescent="0.2">
      <c r="A420" s="33" t="s">
        <v>430</v>
      </c>
      <c r="B420" s="27" t="s">
        <v>881</v>
      </c>
      <c r="C420" s="28" t="s">
        <v>991</v>
      </c>
      <c r="D420" s="27" t="s">
        <v>1471</v>
      </c>
      <c r="E420" s="27" t="s">
        <v>1366</v>
      </c>
      <c r="F420" s="29">
        <v>0</v>
      </c>
      <c r="G420" s="29">
        <v>0</v>
      </c>
      <c r="H420" s="26">
        <v>80</v>
      </c>
      <c r="I420" s="13">
        <f>SUM(F420:H420)</f>
        <v>80</v>
      </c>
      <c r="J420" s="24"/>
      <c r="K420" s="24"/>
      <c r="L420" s="24"/>
      <c r="M420" s="24"/>
      <c r="N420" s="24"/>
      <c r="O420" s="24"/>
      <c r="P420" s="24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</row>
    <row r="421" spans="1:28" ht="17.25" customHeight="1" x14ac:dyDescent="0.3">
      <c r="A421" s="1" t="s">
        <v>251</v>
      </c>
      <c r="B421" s="15" t="s">
        <v>835</v>
      </c>
      <c r="C421" s="3"/>
      <c r="D421" s="1" t="s">
        <v>346</v>
      </c>
      <c r="E421" s="1" t="s">
        <v>268</v>
      </c>
      <c r="F421" s="26">
        <v>4</v>
      </c>
      <c r="G421" s="26">
        <v>0</v>
      </c>
      <c r="H421" s="26">
        <v>0</v>
      </c>
      <c r="I421" s="13">
        <f>SUM(F421:H421)</f>
        <v>4</v>
      </c>
      <c r="J421" s="39"/>
      <c r="K421" s="39"/>
      <c r="L421" s="39"/>
      <c r="M421" s="39"/>
      <c r="N421" s="39"/>
      <c r="O421" s="39"/>
      <c r="P421" s="39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</row>
    <row r="422" spans="1:28" ht="17.25" customHeight="1" x14ac:dyDescent="0.3">
      <c r="A422" s="1" t="s">
        <v>539</v>
      </c>
      <c r="B422" s="15" t="s">
        <v>835</v>
      </c>
      <c r="C422" s="3" t="s">
        <v>167</v>
      </c>
      <c r="D422" s="1" t="s">
        <v>1214</v>
      </c>
      <c r="E422" s="1" t="s">
        <v>347</v>
      </c>
      <c r="F422" s="26">
        <v>3</v>
      </c>
      <c r="G422" s="26">
        <v>1</v>
      </c>
      <c r="H422" s="26">
        <v>0</v>
      </c>
      <c r="I422" s="13">
        <f>SUM(F422:H422)</f>
        <v>4</v>
      </c>
      <c r="J422" s="39"/>
      <c r="K422" s="39"/>
      <c r="L422" s="39"/>
      <c r="M422" s="39"/>
      <c r="N422" s="39"/>
      <c r="O422" s="39"/>
      <c r="P422" s="39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</row>
    <row r="423" spans="1:28" ht="17.25" customHeight="1" x14ac:dyDescent="0.3">
      <c r="A423" s="1" t="s">
        <v>539</v>
      </c>
      <c r="B423" s="15" t="s">
        <v>835</v>
      </c>
      <c r="C423" s="3" t="s">
        <v>167</v>
      </c>
      <c r="D423" s="1" t="s">
        <v>1215</v>
      </c>
      <c r="E423" s="1" t="s">
        <v>170</v>
      </c>
      <c r="F423" s="26">
        <v>3</v>
      </c>
      <c r="G423" s="26">
        <v>1</v>
      </c>
      <c r="H423" s="26">
        <v>0</v>
      </c>
      <c r="I423" s="13">
        <f>SUM(F423:H423)</f>
        <v>4</v>
      </c>
      <c r="J423" s="39"/>
      <c r="K423" s="39"/>
      <c r="L423" s="39"/>
      <c r="M423" s="39"/>
      <c r="N423" s="39"/>
      <c r="O423" s="39"/>
      <c r="P423" s="39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</row>
    <row r="424" spans="1:28" ht="17.25" customHeight="1" x14ac:dyDescent="0.3">
      <c r="A424" s="1" t="s">
        <v>539</v>
      </c>
      <c r="B424" s="15" t="s">
        <v>835</v>
      </c>
      <c r="C424" s="3">
        <v>56240</v>
      </c>
      <c r="D424" s="1" t="s">
        <v>1216</v>
      </c>
      <c r="E424" s="1" t="s">
        <v>348</v>
      </c>
      <c r="F424" s="26">
        <v>0</v>
      </c>
      <c r="G424" s="26">
        <v>10</v>
      </c>
      <c r="H424" s="26">
        <v>0</v>
      </c>
      <c r="I424" s="13">
        <f>SUM(F424:H424)</f>
        <v>10</v>
      </c>
      <c r="J424" s="39"/>
      <c r="K424" s="39"/>
      <c r="L424" s="39"/>
      <c r="M424" s="39"/>
      <c r="N424" s="39"/>
      <c r="O424" s="39"/>
      <c r="P424" s="39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</row>
    <row r="425" spans="1:28" ht="17.25" customHeight="1" x14ac:dyDescent="0.3">
      <c r="A425" s="1" t="s">
        <v>539</v>
      </c>
      <c r="B425" s="15" t="s">
        <v>835</v>
      </c>
      <c r="C425" s="3">
        <v>22021</v>
      </c>
      <c r="D425" s="1" t="s">
        <v>1217</v>
      </c>
      <c r="E425" s="1" t="s">
        <v>349</v>
      </c>
      <c r="F425" s="26">
        <v>6</v>
      </c>
      <c r="G425" s="26">
        <v>0</v>
      </c>
      <c r="H425" s="26">
        <v>0</v>
      </c>
      <c r="I425" s="13">
        <f>SUM(F425:H425)</f>
        <v>6</v>
      </c>
      <c r="J425" s="39"/>
      <c r="K425" s="39"/>
      <c r="L425" s="39"/>
      <c r="M425" s="39"/>
      <c r="N425" s="39"/>
      <c r="O425" s="39"/>
      <c r="P425" s="39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</row>
    <row r="426" spans="1:28" ht="17.25" customHeight="1" x14ac:dyDescent="0.3">
      <c r="A426" s="1" t="s">
        <v>539</v>
      </c>
      <c r="B426" s="15" t="s">
        <v>835</v>
      </c>
      <c r="C426" s="3"/>
      <c r="D426" s="1" t="s">
        <v>350</v>
      </c>
      <c r="E426" s="1" t="s">
        <v>170</v>
      </c>
      <c r="F426" s="26">
        <v>2</v>
      </c>
      <c r="G426" s="26">
        <v>5</v>
      </c>
      <c r="H426" s="26">
        <v>0</v>
      </c>
      <c r="I426" s="13">
        <f>SUM(F426:H426)</f>
        <v>7</v>
      </c>
      <c r="J426" s="39"/>
      <c r="K426" s="39"/>
      <c r="L426" s="39"/>
      <c r="M426" s="39"/>
      <c r="N426" s="39"/>
      <c r="O426" s="39"/>
      <c r="P426" s="39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</row>
    <row r="427" spans="1:28" ht="17.25" customHeight="1" x14ac:dyDescent="0.3">
      <c r="A427" s="1" t="s">
        <v>539</v>
      </c>
      <c r="B427" s="15" t="s">
        <v>835</v>
      </c>
      <c r="C427" s="3" t="s">
        <v>351</v>
      </c>
      <c r="D427" s="1" t="s">
        <v>1218</v>
      </c>
      <c r="E427" s="1" t="s">
        <v>352</v>
      </c>
      <c r="F427" s="26">
        <v>1</v>
      </c>
      <c r="G427" s="26">
        <v>5</v>
      </c>
      <c r="H427" s="26">
        <v>0</v>
      </c>
      <c r="I427" s="13">
        <f>SUM(F427:H427)</f>
        <v>6</v>
      </c>
      <c r="J427" s="39"/>
      <c r="K427" s="39"/>
      <c r="L427" s="39"/>
      <c r="M427" s="39"/>
      <c r="N427" s="39"/>
      <c r="O427" s="39"/>
      <c r="P427" s="39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</row>
    <row r="428" spans="1:28" ht="17.25" customHeight="1" x14ac:dyDescent="0.3">
      <c r="A428" s="1" t="s">
        <v>539</v>
      </c>
      <c r="B428" s="15" t="s">
        <v>835</v>
      </c>
      <c r="C428" s="3" t="s">
        <v>167</v>
      </c>
      <c r="D428" s="1" t="s">
        <v>353</v>
      </c>
      <c r="E428" s="1" t="s">
        <v>352</v>
      </c>
      <c r="F428" s="26">
        <v>4</v>
      </c>
      <c r="G428" s="26">
        <v>5</v>
      </c>
      <c r="H428" s="26">
        <v>0</v>
      </c>
      <c r="I428" s="13">
        <f>SUM(F428:H428)</f>
        <v>9</v>
      </c>
      <c r="J428" s="39"/>
      <c r="K428" s="39"/>
      <c r="L428" s="39"/>
      <c r="M428" s="39"/>
      <c r="N428" s="39"/>
      <c r="O428" s="39"/>
      <c r="P428" s="39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</row>
    <row r="429" spans="1:28" ht="17.25" customHeight="1" x14ac:dyDescent="0.3">
      <c r="A429" s="1" t="s">
        <v>539</v>
      </c>
      <c r="B429" s="15" t="s">
        <v>835</v>
      </c>
      <c r="C429" s="3" t="s">
        <v>354</v>
      </c>
      <c r="D429" s="1" t="s">
        <v>355</v>
      </c>
      <c r="E429" s="1" t="s">
        <v>356</v>
      </c>
      <c r="F429" s="26">
        <v>8</v>
      </c>
      <c r="G429" s="26">
        <v>5</v>
      </c>
      <c r="H429" s="26">
        <v>0</v>
      </c>
      <c r="I429" s="13">
        <f>SUM(F429:H429)</f>
        <v>13</v>
      </c>
      <c r="J429" s="39"/>
      <c r="K429" s="39"/>
      <c r="L429" s="39"/>
      <c r="M429" s="39"/>
      <c r="N429" s="39"/>
      <c r="O429" s="39"/>
      <c r="P429" s="39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</row>
    <row r="430" spans="1:28" ht="17.25" customHeight="1" x14ac:dyDescent="0.3">
      <c r="A430" s="1" t="s">
        <v>539</v>
      </c>
      <c r="B430" s="15" t="s">
        <v>835</v>
      </c>
      <c r="C430" s="3" t="s">
        <v>167</v>
      </c>
      <c r="D430" s="1" t="s">
        <v>357</v>
      </c>
      <c r="E430" s="1" t="s">
        <v>352</v>
      </c>
      <c r="F430" s="26">
        <v>4</v>
      </c>
      <c r="G430" s="26">
        <v>5</v>
      </c>
      <c r="H430" s="26">
        <v>0</v>
      </c>
      <c r="I430" s="13">
        <f>SUM(F430:H430)</f>
        <v>9</v>
      </c>
      <c r="J430" s="39"/>
      <c r="K430" s="39"/>
      <c r="L430" s="39"/>
      <c r="M430" s="39"/>
      <c r="N430" s="39"/>
      <c r="O430" s="39"/>
      <c r="P430" s="39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</row>
    <row r="431" spans="1:28" ht="17.25" customHeight="1" x14ac:dyDescent="0.3">
      <c r="A431" s="1" t="s">
        <v>539</v>
      </c>
      <c r="B431" s="15" t="s">
        <v>835</v>
      </c>
      <c r="C431" s="3" t="s">
        <v>828</v>
      </c>
      <c r="D431" s="1" t="s">
        <v>358</v>
      </c>
      <c r="E431" s="1" t="s">
        <v>352</v>
      </c>
      <c r="F431" s="26">
        <v>0</v>
      </c>
      <c r="G431" s="26">
        <v>5</v>
      </c>
      <c r="H431" s="26">
        <v>0</v>
      </c>
      <c r="I431" s="13">
        <f>SUM(F431:H431)</f>
        <v>5</v>
      </c>
      <c r="J431" s="39"/>
      <c r="K431" s="39"/>
      <c r="L431" s="39"/>
      <c r="M431" s="39"/>
      <c r="N431" s="39"/>
      <c r="O431" s="39"/>
      <c r="P431" s="39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</row>
    <row r="432" spans="1:28" ht="17.25" customHeight="1" x14ac:dyDescent="0.3">
      <c r="A432" s="1" t="s">
        <v>539</v>
      </c>
      <c r="B432" s="15" t="s">
        <v>835</v>
      </c>
      <c r="C432" s="3" t="s">
        <v>829</v>
      </c>
      <c r="D432" s="1" t="s">
        <v>1219</v>
      </c>
      <c r="E432" s="1" t="s">
        <v>359</v>
      </c>
      <c r="F432" s="26">
        <v>3</v>
      </c>
      <c r="G432" s="26">
        <v>5</v>
      </c>
      <c r="H432" s="26">
        <v>0</v>
      </c>
      <c r="I432" s="13">
        <f>SUM(F432:H432)</f>
        <v>8</v>
      </c>
      <c r="J432" s="39"/>
      <c r="K432" s="39"/>
      <c r="L432" s="39"/>
      <c r="M432" s="39"/>
      <c r="N432" s="39"/>
      <c r="O432" s="39"/>
      <c r="P432" s="39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</row>
    <row r="433" spans="1:28" ht="17.25" customHeight="1" x14ac:dyDescent="0.3">
      <c r="A433" s="1" t="s">
        <v>539</v>
      </c>
      <c r="B433" s="15" t="s">
        <v>835</v>
      </c>
      <c r="C433" s="3" t="s">
        <v>830</v>
      </c>
      <c r="D433" s="1" t="s">
        <v>360</v>
      </c>
      <c r="E433" s="1" t="s">
        <v>356</v>
      </c>
      <c r="F433" s="26">
        <v>0</v>
      </c>
      <c r="G433" s="26">
        <v>5</v>
      </c>
      <c r="H433" s="26">
        <v>0</v>
      </c>
      <c r="I433" s="13">
        <f>SUM(F433:H433)</f>
        <v>5</v>
      </c>
      <c r="J433" s="39"/>
      <c r="K433" s="39"/>
      <c r="L433" s="39"/>
      <c r="M433" s="39"/>
      <c r="N433" s="39"/>
      <c r="O433" s="39"/>
      <c r="P433" s="39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</row>
    <row r="434" spans="1:28" ht="17.25" customHeight="1" x14ac:dyDescent="0.3">
      <c r="A434" s="1" t="s">
        <v>539</v>
      </c>
      <c r="B434" s="15" t="s">
        <v>835</v>
      </c>
      <c r="C434" s="3" t="s">
        <v>831</v>
      </c>
      <c r="D434" s="1" t="s">
        <v>361</v>
      </c>
      <c r="E434" s="1" t="s">
        <v>362</v>
      </c>
      <c r="F434" s="26">
        <v>7</v>
      </c>
      <c r="G434" s="26">
        <v>5</v>
      </c>
      <c r="H434" s="26">
        <v>0</v>
      </c>
      <c r="I434" s="13">
        <f>SUM(F434:H434)</f>
        <v>12</v>
      </c>
      <c r="J434" s="39"/>
      <c r="K434" s="39"/>
      <c r="L434" s="39"/>
      <c r="M434" s="39"/>
      <c r="N434" s="39"/>
      <c r="O434" s="39"/>
      <c r="P434" s="39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</row>
    <row r="435" spans="1:28" ht="17.25" customHeight="1" x14ac:dyDescent="0.3">
      <c r="A435" s="1" t="s">
        <v>539</v>
      </c>
      <c r="B435" s="15" t="s">
        <v>835</v>
      </c>
      <c r="C435" s="3" t="s">
        <v>832</v>
      </c>
      <c r="D435" s="1" t="s">
        <v>1220</v>
      </c>
      <c r="E435" s="1" t="s">
        <v>363</v>
      </c>
      <c r="F435" s="26">
        <v>0</v>
      </c>
      <c r="G435" s="26">
        <v>1</v>
      </c>
      <c r="H435" s="26">
        <v>0</v>
      </c>
      <c r="I435" s="13">
        <f>SUM(F435:H435)</f>
        <v>1</v>
      </c>
      <c r="J435" s="39"/>
      <c r="K435" s="39"/>
      <c r="L435" s="39"/>
      <c r="M435" s="39"/>
      <c r="N435" s="39"/>
      <c r="O435" s="39"/>
      <c r="P435" s="39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</row>
    <row r="436" spans="1:28" ht="17.25" customHeight="1" x14ac:dyDescent="0.3">
      <c r="A436" s="1" t="s">
        <v>539</v>
      </c>
      <c r="B436" s="15" t="s">
        <v>835</v>
      </c>
      <c r="C436" s="3" t="s">
        <v>364</v>
      </c>
      <c r="D436" s="1" t="s">
        <v>365</v>
      </c>
      <c r="E436" s="1" t="s">
        <v>366</v>
      </c>
      <c r="F436" s="26">
        <v>2</v>
      </c>
      <c r="G436" s="26">
        <v>5</v>
      </c>
      <c r="H436" s="26">
        <v>0</v>
      </c>
      <c r="I436" s="13">
        <f>SUM(F436:H436)</f>
        <v>7</v>
      </c>
      <c r="J436" s="39"/>
      <c r="K436" s="39"/>
      <c r="L436" s="39"/>
      <c r="M436" s="39"/>
      <c r="N436" s="39"/>
      <c r="O436" s="39"/>
      <c r="P436" s="39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</row>
    <row r="437" spans="1:28" ht="17.25" customHeight="1" x14ac:dyDescent="0.3">
      <c r="A437" s="1" t="s">
        <v>539</v>
      </c>
      <c r="B437" s="15" t="s">
        <v>835</v>
      </c>
      <c r="C437" s="3">
        <v>12082</v>
      </c>
      <c r="D437" s="1" t="s">
        <v>367</v>
      </c>
      <c r="E437" s="1" t="s">
        <v>368</v>
      </c>
      <c r="F437" s="26">
        <v>0</v>
      </c>
      <c r="G437" s="26">
        <v>1</v>
      </c>
      <c r="H437" s="26">
        <v>0</v>
      </c>
      <c r="I437" s="13">
        <f>SUM(F437:H437)</f>
        <v>1</v>
      </c>
      <c r="J437" s="39"/>
      <c r="K437" s="39"/>
      <c r="L437" s="39"/>
      <c r="M437" s="39"/>
      <c r="N437" s="39"/>
      <c r="O437" s="39"/>
      <c r="P437" s="39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</row>
    <row r="438" spans="1:28" ht="17.25" customHeight="1" x14ac:dyDescent="0.3">
      <c r="A438" s="1" t="s">
        <v>539</v>
      </c>
      <c r="B438" s="15" t="s">
        <v>835</v>
      </c>
      <c r="C438" s="3">
        <v>287</v>
      </c>
      <c r="D438" s="1" t="s">
        <v>1221</v>
      </c>
      <c r="E438" s="1" t="s">
        <v>370</v>
      </c>
      <c r="F438" s="26">
        <v>0</v>
      </c>
      <c r="G438" s="26">
        <v>5</v>
      </c>
      <c r="H438" s="26">
        <v>0</v>
      </c>
      <c r="I438" s="13">
        <f>SUM(F438:H438)</f>
        <v>5</v>
      </c>
      <c r="J438" s="39"/>
      <c r="K438" s="39"/>
      <c r="L438" s="39"/>
      <c r="M438" s="39"/>
      <c r="N438" s="39"/>
      <c r="O438" s="39"/>
      <c r="P438" s="39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</row>
    <row r="439" spans="1:28" ht="17.25" customHeight="1" x14ac:dyDescent="0.3">
      <c r="A439" s="1" t="s">
        <v>539</v>
      </c>
      <c r="B439" s="15" t="s">
        <v>835</v>
      </c>
      <c r="C439" s="3" t="s">
        <v>167</v>
      </c>
      <c r="D439" s="1" t="s">
        <v>371</v>
      </c>
      <c r="E439" s="1" t="s">
        <v>369</v>
      </c>
      <c r="F439" s="26">
        <v>3</v>
      </c>
      <c r="G439" s="26">
        <v>5</v>
      </c>
      <c r="H439" s="26">
        <v>0</v>
      </c>
      <c r="I439" s="13">
        <f>SUM(F439:H439)</f>
        <v>8</v>
      </c>
      <c r="J439" s="39"/>
      <c r="K439" s="39"/>
      <c r="L439" s="39"/>
      <c r="M439" s="39"/>
      <c r="N439" s="39"/>
      <c r="O439" s="39"/>
      <c r="P439" s="39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</row>
    <row r="440" spans="1:28" ht="17.25" customHeight="1" x14ac:dyDescent="0.3">
      <c r="A440" s="1" t="s">
        <v>539</v>
      </c>
      <c r="B440" s="15" t="s">
        <v>835</v>
      </c>
      <c r="C440" s="3" t="s">
        <v>167</v>
      </c>
      <c r="D440" s="1" t="s">
        <v>372</v>
      </c>
      <c r="E440" s="1" t="s">
        <v>373</v>
      </c>
      <c r="F440" s="26">
        <v>8</v>
      </c>
      <c r="G440" s="26">
        <v>5</v>
      </c>
      <c r="H440" s="26">
        <v>0</v>
      </c>
      <c r="I440" s="13">
        <f>SUM(F440:H440)</f>
        <v>13</v>
      </c>
      <c r="J440" s="39"/>
      <c r="K440" s="39"/>
      <c r="L440" s="39"/>
      <c r="M440" s="39"/>
      <c r="N440" s="39"/>
      <c r="O440" s="39"/>
      <c r="P440" s="39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</row>
    <row r="441" spans="1:28" ht="17.25" customHeight="1" x14ac:dyDescent="0.3">
      <c r="A441" s="1" t="s">
        <v>539</v>
      </c>
      <c r="B441" s="15" t="s">
        <v>835</v>
      </c>
      <c r="C441" s="3" t="s">
        <v>833</v>
      </c>
      <c r="D441" s="1" t="s">
        <v>1222</v>
      </c>
      <c r="E441" s="1" t="s">
        <v>374</v>
      </c>
      <c r="F441" s="26">
        <v>6</v>
      </c>
      <c r="G441" s="26">
        <v>0</v>
      </c>
      <c r="H441" s="26">
        <v>0</v>
      </c>
      <c r="I441" s="13">
        <f>SUM(F441:H441)</f>
        <v>6</v>
      </c>
      <c r="J441" s="39"/>
      <c r="K441" s="39"/>
      <c r="L441" s="39"/>
      <c r="M441" s="39"/>
      <c r="N441" s="39"/>
      <c r="O441" s="39"/>
      <c r="P441" s="39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</row>
    <row r="442" spans="1:28" ht="17.25" customHeight="1" x14ac:dyDescent="0.3">
      <c r="A442" s="1" t="s">
        <v>539</v>
      </c>
      <c r="B442" s="15" t="s">
        <v>383</v>
      </c>
      <c r="C442" s="3" t="s">
        <v>384</v>
      </c>
      <c r="D442" s="1" t="s">
        <v>385</v>
      </c>
      <c r="E442" s="1" t="s">
        <v>386</v>
      </c>
      <c r="F442" s="26">
        <v>6</v>
      </c>
      <c r="G442" s="26"/>
      <c r="H442" s="26">
        <v>0</v>
      </c>
      <c r="I442" s="13">
        <f>SUM(F442:H442)</f>
        <v>6</v>
      </c>
      <c r="J442" s="39"/>
      <c r="K442" s="39"/>
      <c r="L442" s="39"/>
      <c r="M442" s="39"/>
      <c r="N442" s="39"/>
      <c r="O442" s="39"/>
      <c r="P442" s="39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</row>
    <row r="443" spans="1:28" ht="17.25" customHeight="1" x14ac:dyDescent="0.2">
      <c r="A443" s="1" t="s">
        <v>539</v>
      </c>
      <c r="B443" s="27" t="s">
        <v>383</v>
      </c>
      <c r="C443" s="28" t="s">
        <v>937</v>
      </c>
      <c r="D443" s="27" t="s">
        <v>1408</v>
      </c>
      <c r="E443" s="27" t="s">
        <v>1323</v>
      </c>
      <c r="F443" s="29">
        <v>0</v>
      </c>
      <c r="G443" s="29">
        <v>0</v>
      </c>
      <c r="H443" s="26">
        <v>2</v>
      </c>
      <c r="I443" s="13">
        <f>SUM(F443:H443)</f>
        <v>2</v>
      </c>
      <c r="J443" s="24"/>
      <c r="K443" s="24"/>
      <c r="L443" s="24"/>
      <c r="M443" s="24"/>
      <c r="N443" s="24"/>
      <c r="O443" s="24"/>
      <c r="P443" s="24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</row>
    <row r="444" spans="1:28" ht="17.25" customHeight="1" x14ac:dyDescent="0.2">
      <c r="A444" s="1" t="s">
        <v>539</v>
      </c>
      <c r="B444" s="27" t="s">
        <v>383</v>
      </c>
      <c r="C444" s="28" t="s">
        <v>938</v>
      </c>
      <c r="D444" s="27" t="s">
        <v>1409</v>
      </c>
      <c r="E444" s="27" t="s">
        <v>1324</v>
      </c>
      <c r="F444" s="29">
        <v>0</v>
      </c>
      <c r="G444" s="29">
        <v>0</v>
      </c>
      <c r="H444" s="26">
        <v>2</v>
      </c>
      <c r="I444" s="13">
        <f>SUM(F444:H444)</f>
        <v>2</v>
      </c>
      <c r="J444" s="24"/>
      <c r="K444" s="24"/>
      <c r="L444" s="24"/>
      <c r="M444" s="24"/>
      <c r="N444" s="24"/>
      <c r="O444" s="24"/>
      <c r="P444" s="24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</row>
    <row r="445" spans="1:28" ht="17.25" customHeight="1" x14ac:dyDescent="0.2">
      <c r="A445" s="1" t="s">
        <v>539</v>
      </c>
      <c r="B445" s="27" t="s">
        <v>383</v>
      </c>
      <c r="C445" s="28" t="s">
        <v>939</v>
      </c>
      <c r="D445" s="27" t="s">
        <v>1410</v>
      </c>
      <c r="E445" s="27" t="s">
        <v>1325</v>
      </c>
      <c r="F445" s="29">
        <v>0</v>
      </c>
      <c r="G445" s="29">
        <v>0</v>
      </c>
      <c r="H445" s="26">
        <v>3</v>
      </c>
      <c r="I445" s="13">
        <f>SUM(F445:H445)</f>
        <v>3</v>
      </c>
      <c r="J445" s="24"/>
      <c r="K445" s="24"/>
      <c r="L445" s="24"/>
      <c r="M445" s="24"/>
      <c r="N445" s="24"/>
      <c r="O445" s="24"/>
      <c r="P445" s="24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</row>
    <row r="446" spans="1:28" ht="17.25" customHeight="1" x14ac:dyDescent="0.2">
      <c r="A446" s="1" t="s">
        <v>539</v>
      </c>
      <c r="B446" s="27" t="s">
        <v>383</v>
      </c>
      <c r="C446" s="28" t="s">
        <v>940</v>
      </c>
      <c r="D446" s="27" t="s">
        <v>1411</v>
      </c>
      <c r="E446" s="27" t="s">
        <v>1325</v>
      </c>
      <c r="F446" s="29">
        <v>0</v>
      </c>
      <c r="G446" s="29">
        <v>0</v>
      </c>
      <c r="H446" s="26">
        <v>5</v>
      </c>
      <c r="I446" s="13">
        <f>SUM(F446:H446)</f>
        <v>5</v>
      </c>
      <c r="J446" s="24"/>
      <c r="K446" s="24"/>
      <c r="L446" s="24"/>
      <c r="M446" s="24"/>
      <c r="N446" s="24"/>
      <c r="O446" s="24"/>
      <c r="P446" s="24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</row>
    <row r="447" spans="1:28" ht="17.25" customHeight="1" x14ac:dyDescent="0.3">
      <c r="A447" s="1" t="s">
        <v>539</v>
      </c>
      <c r="B447" s="27" t="s">
        <v>383</v>
      </c>
      <c r="C447" s="28" t="s">
        <v>540</v>
      </c>
      <c r="D447" s="27" t="s">
        <v>541</v>
      </c>
      <c r="E447" s="27" t="s">
        <v>542</v>
      </c>
      <c r="F447" s="29">
        <v>0</v>
      </c>
      <c r="G447" s="29">
        <v>1</v>
      </c>
      <c r="H447" s="26">
        <v>0</v>
      </c>
      <c r="I447" s="13">
        <f>SUM(F447:H447)</f>
        <v>1</v>
      </c>
      <c r="J447" s="39"/>
      <c r="K447" s="39"/>
      <c r="L447" s="39"/>
      <c r="M447" s="39"/>
      <c r="N447" s="39"/>
      <c r="O447" s="39"/>
      <c r="P447" s="39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</row>
    <row r="448" spans="1:28" ht="17.25" customHeight="1" x14ac:dyDescent="0.3">
      <c r="A448" s="1" t="s">
        <v>539</v>
      </c>
      <c r="B448" s="27" t="s">
        <v>383</v>
      </c>
      <c r="C448" s="28" t="s">
        <v>543</v>
      </c>
      <c r="D448" s="27" t="s">
        <v>544</v>
      </c>
      <c r="E448" s="27" t="s">
        <v>545</v>
      </c>
      <c r="F448" s="29">
        <v>0</v>
      </c>
      <c r="G448" s="29">
        <v>1</v>
      </c>
      <c r="H448" s="26">
        <v>0</v>
      </c>
      <c r="I448" s="13">
        <f>SUM(F448:H448)</f>
        <v>1</v>
      </c>
      <c r="J448" s="39"/>
      <c r="K448" s="39"/>
      <c r="L448" s="39"/>
      <c r="M448" s="39"/>
      <c r="N448" s="39"/>
      <c r="O448" s="39"/>
      <c r="P448" s="39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</row>
    <row r="449" spans="1:28" ht="17.25" customHeight="1" x14ac:dyDescent="0.3">
      <c r="A449" s="1" t="s">
        <v>539</v>
      </c>
      <c r="B449" s="27" t="s">
        <v>383</v>
      </c>
      <c r="C449" s="28" t="s">
        <v>546</v>
      </c>
      <c r="D449" s="27" t="s">
        <v>547</v>
      </c>
      <c r="E449" s="27" t="s">
        <v>548</v>
      </c>
      <c r="F449" s="29">
        <v>1</v>
      </c>
      <c r="G449" s="29">
        <v>1</v>
      </c>
      <c r="H449" s="26">
        <v>0</v>
      </c>
      <c r="I449" s="13">
        <f>SUM(F449:H449)</f>
        <v>2</v>
      </c>
      <c r="J449" s="39"/>
      <c r="K449" s="39"/>
      <c r="L449" s="39"/>
      <c r="M449" s="39"/>
      <c r="N449" s="39"/>
      <c r="O449" s="39"/>
      <c r="P449" s="39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</row>
    <row r="450" spans="1:28" ht="17.25" customHeight="1" x14ac:dyDescent="0.3">
      <c r="A450" s="1" t="s">
        <v>539</v>
      </c>
      <c r="B450" s="15" t="s">
        <v>835</v>
      </c>
      <c r="C450" s="3" t="s">
        <v>167</v>
      </c>
      <c r="D450" s="1" t="s">
        <v>1223</v>
      </c>
      <c r="E450" s="1" t="s">
        <v>170</v>
      </c>
      <c r="F450" s="26">
        <v>0</v>
      </c>
      <c r="G450" s="26">
        <v>1</v>
      </c>
      <c r="H450" s="26">
        <v>0</v>
      </c>
      <c r="I450" s="13">
        <f>SUM(F450:H450)</f>
        <v>1</v>
      </c>
      <c r="J450" s="39"/>
      <c r="K450" s="39"/>
      <c r="L450" s="39"/>
      <c r="M450" s="39"/>
      <c r="N450" s="39"/>
      <c r="O450" s="39"/>
      <c r="P450" s="39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</row>
    <row r="451" spans="1:28" ht="17.25" customHeight="1" x14ac:dyDescent="0.3">
      <c r="A451" s="1" t="s">
        <v>539</v>
      </c>
      <c r="B451" s="15" t="s">
        <v>835</v>
      </c>
      <c r="C451" s="3" t="s">
        <v>167</v>
      </c>
      <c r="D451" s="1" t="s">
        <v>1224</v>
      </c>
      <c r="E451" s="1" t="s">
        <v>170</v>
      </c>
      <c r="F451" s="26">
        <v>0</v>
      </c>
      <c r="G451" s="26">
        <v>1</v>
      </c>
      <c r="H451" s="26">
        <v>0</v>
      </c>
      <c r="I451" s="13">
        <f>SUM(F451:H451)</f>
        <v>1</v>
      </c>
      <c r="J451" s="39"/>
      <c r="K451" s="39"/>
      <c r="L451" s="39"/>
      <c r="M451" s="39"/>
      <c r="N451" s="39"/>
      <c r="O451" s="39"/>
      <c r="P451" s="39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</row>
    <row r="452" spans="1:28" ht="17.25" customHeight="1" x14ac:dyDescent="0.3">
      <c r="A452" s="1" t="s">
        <v>253</v>
      </c>
      <c r="B452" s="1" t="s">
        <v>20</v>
      </c>
      <c r="C452" s="3">
        <v>639740</v>
      </c>
      <c r="D452" s="1" t="s">
        <v>254</v>
      </c>
      <c r="E452" s="1" t="s">
        <v>255</v>
      </c>
      <c r="F452" s="26">
        <v>0</v>
      </c>
      <c r="G452" s="26">
        <v>5</v>
      </c>
      <c r="H452" s="26">
        <v>0</v>
      </c>
      <c r="I452" s="13">
        <f>SUM(F452:H452)</f>
        <v>5</v>
      </c>
      <c r="J452" s="39"/>
      <c r="K452" s="39"/>
      <c r="L452" s="39"/>
      <c r="M452" s="39"/>
      <c r="N452" s="39"/>
      <c r="O452" s="39"/>
      <c r="P452" s="39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</row>
    <row r="453" spans="1:28" ht="17.25" customHeight="1" x14ac:dyDescent="0.3">
      <c r="A453" s="1" t="s">
        <v>256</v>
      </c>
      <c r="B453" s="1" t="s">
        <v>20</v>
      </c>
      <c r="C453" s="3">
        <v>2565</v>
      </c>
      <c r="D453" s="1" t="s">
        <v>257</v>
      </c>
      <c r="E453" s="1" t="s">
        <v>258</v>
      </c>
      <c r="F453" s="26">
        <v>0</v>
      </c>
      <c r="G453" s="26">
        <v>40</v>
      </c>
      <c r="H453" s="26">
        <v>0</v>
      </c>
      <c r="I453" s="13">
        <f>SUM(F453:H453)</f>
        <v>40</v>
      </c>
      <c r="J453" s="39"/>
      <c r="K453" s="39"/>
      <c r="L453" s="39"/>
      <c r="M453" s="39"/>
      <c r="N453" s="39"/>
      <c r="O453" s="39"/>
      <c r="P453" s="39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</row>
    <row r="454" spans="1:28" ht="17.25" customHeight="1" x14ac:dyDescent="0.2">
      <c r="A454" s="1" t="s">
        <v>256</v>
      </c>
      <c r="B454" s="1" t="s">
        <v>20</v>
      </c>
      <c r="C454" s="3">
        <v>207130</v>
      </c>
      <c r="D454" s="1" t="s">
        <v>1136</v>
      </c>
      <c r="E454" s="1" t="s">
        <v>259</v>
      </c>
      <c r="F454" s="26">
        <v>0</v>
      </c>
      <c r="G454" s="26">
        <v>50</v>
      </c>
      <c r="H454" s="26">
        <v>0</v>
      </c>
      <c r="I454" s="13">
        <f>SUM(F454:H454)</f>
        <v>50</v>
      </c>
      <c r="J454" s="40"/>
      <c r="K454" s="40"/>
      <c r="L454" s="40"/>
      <c r="M454" s="40"/>
      <c r="N454" s="40"/>
      <c r="O454" s="40"/>
      <c r="P454" s="40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</row>
    <row r="455" spans="1:28" ht="17.25" customHeight="1" x14ac:dyDescent="0.2">
      <c r="A455" s="1" t="s">
        <v>256</v>
      </c>
      <c r="B455" s="1" t="s">
        <v>20</v>
      </c>
      <c r="C455" s="3">
        <v>207230</v>
      </c>
      <c r="D455" s="1" t="s">
        <v>1137</v>
      </c>
      <c r="E455" s="1" t="s">
        <v>259</v>
      </c>
      <c r="F455" s="26">
        <v>0</v>
      </c>
      <c r="G455" s="26">
        <v>5</v>
      </c>
      <c r="H455" s="26">
        <v>0</v>
      </c>
      <c r="I455" s="13">
        <f>SUM(F455:H455)</f>
        <v>5</v>
      </c>
      <c r="J455" s="40"/>
      <c r="K455" s="40"/>
      <c r="L455" s="40"/>
      <c r="M455" s="40"/>
      <c r="N455" s="40"/>
      <c r="O455" s="40"/>
      <c r="P455" s="40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</row>
    <row r="456" spans="1:28" ht="17.25" customHeight="1" x14ac:dyDescent="0.3">
      <c r="A456" s="1" t="s">
        <v>256</v>
      </c>
      <c r="B456" s="1" t="s">
        <v>20</v>
      </c>
      <c r="C456" s="19" t="s">
        <v>260</v>
      </c>
      <c r="D456" s="1" t="s">
        <v>261</v>
      </c>
      <c r="E456" s="1" t="s">
        <v>262</v>
      </c>
      <c r="F456" s="26">
        <v>0</v>
      </c>
      <c r="G456" s="26">
        <v>20</v>
      </c>
      <c r="H456" s="26">
        <v>0</v>
      </c>
      <c r="I456" s="13">
        <f>SUM(F456:H456)</f>
        <v>20</v>
      </c>
      <c r="J456" s="39"/>
      <c r="K456" s="39"/>
      <c r="L456" s="39"/>
      <c r="M456" s="39"/>
      <c r="N456" s="39"/>
      <c r="O456" s="39"/>
      <c r="P456" s="39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</row>
    <row r="457" spans="1:28" ht="17.25" customHeight="1" x14ac:dyDescent="0.3">
      <c r="A457" s="1" t="s">
        <v>256</v>
      </c>
      <c r="B457" s="1" t="s">
        <v>20</v>
      </c>
      <c r="C457" s="3">
        <v>2099</v>
      </c>
      <c r="D457" s="1" t="s">
        <v>263</v>
      </c>
      <c r="E457" s="1" t="s">
        <v>258</v>
      </c>
      <c r="F457" s="26">
        <v>0</v>
      </c>
      <c r="G457" s="26">
        <v>10</v>
      </c>
      <c r="H457" s="26">
        <v>0</v>
      </c>
      <c r="I457" s="13">
        <f>SUM(F457:H457)</f>
        <v>10</v>
      </c>
      <c r="J457" s="39"/>
      <c r="K457" s="39"/>
      <c r="L457" s="39"/>
      <c r="M457" s="39"/>
      <c r="N457" s="39"/>
      <c r="O457" s="39"/>
      <c r="P457" s="39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</row>
    <row r="458" spans="1:28" ht="17.25" customHeight="1" x14ac:dyDescent="0.2">
      <c r="A458" s="1" t="s">
        <v>264</v>
      </c>
      <c r="B458" s="1" t="s">
        <v>20</v>
      </c>
      <c r="C458" s="3">
        <v>6140</v>
      </c>
      <c r="D458" s="1" t="s">
        <v>1138</v>
      </c>
      <c r="E458" s="1" t="s">
        <v>265</v>
      </c>
      <c r="F458" s="26">
        <v>35</v>
      </c>
      <c r="G458" s="26">
        <v>0</v>
      </c>
      <c r="H458" s="26">
        <v>0</v>
      </c>
      <c r="I458" s="13">
        <f>SUM(F458:H458)</f>
        <v>35</v>
      </c>
      <c r="J458" s="40"/>
      <c r="K458" s="40"/>
      <c r="L458" s="40"/>
      <c r="M458" s="40"/>
      <c r="N458" s="40"/>
      <c r="O458" s="40"/>
      <c r="P458" s="40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</row>
    <row r="459" spans="1:28" ht="17.25" customHeight="1" x14ac:dyDescent="0.3">
      <c r="A459" s="1" t="s">
        <v>266</v>
      </c>
      <c r="B459" s="1" t="s">
        <v>904</v>
      </c>
      <c r="C459" s="3">
        <v>24</v>
      </c>
      <c r="D459" s="1" t="s">
        <v>1139</v>
      </c>
      <c r="E459" s="1" t="s">
        <v>44</v>
      </c>
      <c r="F459" s="26">
        <v>0</v>
      </c>
      <c r="G459" s="26">
        <v>5</v>
      </c>
      <c r="H459" s="26">
        <v>0</v>
      </c>
      <c r="I459" s="13">
        <f>SUM(F459:H459)</f>
        <v>5</v>
      </c>
      <c r="J459" s="39"/>
      <c r="K459" s="39"/>
      <c r="L459" s="39"/>
      <c r="M459" s="39"/>
      <c r="N459" s="39"/>
      <c r="O459" s="39"/>
      <c r="P459" s="39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</row>
    <row r="460" spans="1:28" ht="17.25" customHeight="1" x14ac:dyDescent="0.3">
      <c r="A460" s="1" t="s">
        <v>266</v>
      </c>
      <c r="B460" s="1" t="s">
        <v>904</v>
      </c>
      <c r="C460" s="3">
        <v>55</v>
      </c>
      <c r="D460" s="1" t="s">
        <v>1140</v>
      </c>
      <c r="E460" s="1" t="s">
        <v>44</v>
      </c>
      <c r="F460" s="26">
        <v>0</v>
      </c>
      <c r="G460" s="26">
        <v>5</v>
      </c>
      <c r="H460" s="26">
        <v>0</v>
      </c>
      <c r="I460" s="13">
        <f>SUM(F460:H460)</f>
        <v>5</v>
      </c>
      <c r="J460" s="39"/>
      <c r="K460" s="39"/>
      <c r="L460" s="39"/>
      <c r="M460" s="39"/>
      <c r="N460" s="39"/>
      <c r="O460" s="39"/>
      <c r="P460" s="39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</row>
    <row r="461" spans="1:28" ht="17.25" customHeight="1" x14ac:dyDescent="0.3">
      <c r="A461" s="1" t="s">
        <v>266</v>
      </c>
      <c r="B461" s="1" t="s">
        <v>904</v>
      </c>
      <c r="C461" s="3">
        <v>215</v>
      </c>
      <c r="D461" s="1" t="s">
        <v>1141</v>
      </c>
      <c r="E461" s="1" t="s">
        <v>44</v>
      </c>
      <c r="F461" s="26">
        <v>0</v>
      </c>
      <c r="G461" s="26">
        <v>10</v>
      </c>
      <c r="H461" s="26">
        <v>0</v>
      </c>
      <c r="I461" s="13">
        <f>SUM(F461:H461)</f>
        <v>10</v>
      </c>
      <c r="J461" s="39"/>
      <c r="K461" s="39"/>
      <c r="L461" s="39"/>
      <c r="M461" s="39"/>
      <c r="N461" s="39"/>
      <c r="O461" s="39"/>
      <c r="P461" s="39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</row>
    <row r="462" spans="1:28" ht="17.25" customHeight="1" x14ac:dyDescent="0.2">
      <c r="A462" s="1" t="s">
        <v>266</v>
      </c>
      <c r="B462" s="1" t="s">
        <v>904</v>
      </c>
      <c r="C462" s="3">
        <v>3623</v>
      </c>
      <c r="D462" s="1" t="s">
        <v>1142</v>
      </c>
      <c r="E462" s="1" t="s">
        <v>267</v>
      </c>
      <c r="F462" s="26">
        <v>0</v>
      </c>
      <c r="G462" s="26">
        <v>10</v>
      </c>
      <c r="H462" s="26">
        <v>0</v>
      </c>
      <c r="I462" s="13">
        <f>SUM(F462:H462)</f>
        <v>10</v>
      </c>
      <c r="J462" s="40"/>
      <c r="K462" s="40"/>
      <c r="L462" s="40"/>
      <c r="M462" s="40"/>
      <c r="N462" s="40"/>
      <c r="O462" s="40"/>
      <c r="P462" s="40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</row>
    <row r="463" spans="1:28" ht="17.25" customHeight="1" x14ac:dyDescent="0.2">
      <c r="A463" s="1" t="s">
        <v>270</v>
      </c>
      <c r="B463" s="1" t="s">
        <v>901</v>
      </c>
      <c r="C463" s="3">
        <v>2021</v>
      </c>
      <c r="D463" s="1" t="s">
        <v>1143</v>
      </c>
      <c r="E463" s="1" t="s">
        <v>183</v>
      </c>
      <c r="F463" s="26">
        <v>0</v>
      </c>
      <c r="G463" s="26">
        <v>200</v>
      </c>
      <c r="H463" s="26">
        <v>0</v>
      </c>
      <c r="I463" s="13">
        <f>SUM(F463:H463)</f>
        <v>200</v>
      </c>
      <c r="J463" s="40"/>
      <c r="K463" s="40"/>
      <c r="L463" s="40"/>
      <c r="M463" s="40"/>
      <c r="N463" s="40"/>
      <c r="O463" s="40"/>
      <c r="P463" s="40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</row>
    <row r="464" spans="1:28" ht="17.25" customHeight="1" x14ac:dyDescent="0.3">
      <c r="A464" s="1" t="s">
        <v>270</v>
      </c>
      <c r="B464" s="15" t="s">
        <v>835</v>
      </c>
      <c r="C464" s="3">
        <v>179117</v>
      </c>
      <c r="D464" s="1" t="s">
        <v>271</v>
      </c>
      <c r="E464" s="1" t="s">
        <v>272</v>
      </c>
      <c r="F464" s="26">
        <v>0</v>
      </c>
      <c r="G464" s="26">
        <v>5</v>
      </c>
      <c r="H464" s="26">
        <v>0</v>
      </c>
      <c r="I464" s="13">
        <f>SUM(F464:H464)</f>
        <v>5</v>
      </c>
      <c r="J464" s="39"/>
      <c r="K464" s="39"/>
      <c r="L464" s="39"/>
      <c r="M464" s="39"/>
      <c r="N464" s="39"/>
      <c r="O464" s="39"/>
      <c r="P464" s="39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</row>
    <row r="465" spans="1:28" ht="17.25" customHeight="1" x14ac:dyDescent="0.3">
      <c r="A465" s="1" t="s">
        <v>270</v>
      </c>
      <c r="B465" s="15" t="s">
        <v>835</v>
      </c>
      <c r="C465" s="3" t="s">
        <v>167</v>
      </c>
      <c r="D465" s="1" t="s">
        <v>375</v>
      </c>
      <c r="E465" s="1" t="s">
        <v>278</v>
      </c>
      <c r="F465" s="26">
        <v>0</v>
      </c>
      <c r="G465" s="26">
        <v>50</v>
      </c>
      <c r="H465" s="26">
        <v>0</v>
      </c>
      <c r="I465" s="13">
        <f>SUM(F465:H465)</f>
        <v>50</v>
      </c>
      <c r="J465" s="39"/>
      <c r="K465" s="39"/>
      <c r="L465" s="39"/>
      <c r="M465" s="39"/>
      <c r="N465" s="39"/>
      <c r="O465" s="39"/>
      <c r="P465" s="39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</row>
    <row r="466" spans="1:28" ht="17.25" customHeight="1" x14ac:dyDescent="0.3">
      <c r="A466" s="1" t="s">
        <v>270</v>
      </c>
      <c r="B466" s="15" t="s">
        <v>835</v>
      </c>
      <c r="C466" s="3">
        <v>8395</v>
      </c>
      <c r="D466" s="1" t="s">
        <v>1225</v>
      </c>
      <c r="E466" s="1" t="s">
        <v>278</v>
      </c>
      <c r="F466" s="26">
        <v>2</v>
      </c>
      <c r="G466" s="26">
        <v>65</v>
      </c>
      <c r="H466" s="26">
        <v>0</v>
      </c>
      <c r="I466" s="13">
        <f>SUM(F466:H466)</f>
        <v>67</v>
      </c>
      <c r="J466" s="39"/>
      <c r="K466" s="39"/>
      <c r="L466" s="39"/>
      <c r="M466" s="39"/>
      <c r="N466" s="39"/>
      <c r="O466" s="39"/>
      <c r="P466" s="39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</row>
    <row r="467" spans="1:28" ht="17.25" customHeight="1" x14ac:dyDescent="0.3">
      <c r="A467" s="1" t="s">
        <v>270</v>
      </c>
      <c r="B467" s="15" t="s">
        <v>835</v>
      </c>
      <c r="C467" s="3">
        <v>1007</v>
      </c>
      <c r="D467" s="1" t="s">
        <v>1226</v>
      </c>
      <c r="E467" s="1" t="s">
        <v>278</v>
      </c>
      <c r="F467" s="26">
        <v>0</v>
      </c>
      <c r="G467" s="26">
        <v>1</v>
      </c>
      <c r="H467" s="26">
        <v>0</v>
      </c>
      <c r="I467" s="13">
        <f>SUM(F467:H467)</f>
        <v>1</v>
      </c>
      <c r="J467" s="39"/>
      <c r="K467" s="39"/>
      <c r="L467" s="39"/>
      <c r="M467" s="39"/>
      <c r="N467" s="39"/>
      <c r="O467" s="39"/>
      <c r="P467" s="39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</row>
    <row r="468" spans="1:28" ht="17.25" customHeight="1" x14ac:dyDescent="0.3">
      <c r="A468" s="1" t="s">
        <v>270</v>
      </c>
      <c r="B468" s="15" t="s">
        <v>835</v>
      </c>
      <c r="C468" s="3">
        <v>1066</v>
      </c>
      <c r="D468" s="1" t="s">
        <v>1227</v>
      </c>
      <c r="E468" s="1" t="s">
        <v>278</v>
      </c>
      <c r="F468" s="26">
        <v>0</v>
      </c>
      <c r="G468" s="26">
        <v>20</v>
      </c>
      <c r="H468" s="26">
        <v>0</v>
      </c>
      <c r="I468" s="13">
        <f>SUM(F468:H468)</f>
        <v>20</v>
      </c>
      <c r="J468" s="39"/>
      <c r="K468" s="39"/>
      <c r="L468" s="39"/>
      <c r="M468" s="39"/>
      <c r="N468" s="39"/>
      <c r="O468" s="39"/>
      <c r="P468" s="39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</row>
    <row r="469" spans="1:28" ht="17.25" customHeight="1" x14ac:dyDescent="0.3">
      <c r="A469" s="1" t="s">
        <v>270</v>
      </c>
      <c r="B469" s="15" t="s">
        <v>835</v>
      </c>
      <c r="C469" s="3">
        <v>1016</v>
      </c>
      <c r="D469" s="1" t="s">
        <v>1228</v>
      </c>
      <c r="E469" s="1" t="s">
        <v>278</v>
      </c>
      <c r="F469" s="26">
        <v>0</v>
      </c>
      <c r="G469" s="26">
        <v>1</v>
      </c>
      <c r="H469" s="26">
        <v>0</v>
      </c>
      <c r="I469" s="13">
        <f>SUM(F469:H469)</f>
        <v>1</v>
      </c>
      <c r="J469" s="39"/>
      <c r="K469" s="39"/>
      <c r="L469" s="39"/>
      <c r="M469" s="39"/>
      <c r="N469" s="39"/>
      <c r="O469" s="39"/>
      <c r="P469" s="39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</row>
    <row r="470" spans="1:28" ht="17.25" customHeight="1" x14ac:dyDescent="0.3">
      <c r="A470" s="1" t="s">
        <v>270</v>
      </c>
      <c r="B470" s="15" t="s">
        <v>381</v>
      </c>
      <c r="C470" s="3">
        <v>76468</v>
      </c>
      <c r="D470" s="1" t="s">
        <v>1231</v>
      </c>
      <c r="E470" s="1" t="s">
        <v>382</v>
      </c>
      <c r="F470" s="26">
        <v>8</v>
      </c>
      <c r="G470" s="26"/>
      <c r="H470" s="26">
        <v>0</v>
      </c>
      <c r="I470" s="13">
        <f>SUM(F470:H470)</f>
        <v>8</v>
      </c>
      <c r="J470" s="39"/>
      <c r="K470" s="39"/>
      <c r="L470" s="39"/>
      <c r="M470" s="39"/>
      <c r="N470" s="39"/>
      <c r="O470" s="39"/>
      <c r="P470" s="39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</row>
    <row r="471" spans="1:28" ht="17.25" customHeight="1" x14ac:dyDescent="0.2">
      <c r="A471" s="33" t="s">
        <v>270</v>
      </c>
      <c r="B471" s="27" t="s">
        <v>269</v>
      </c>
      <c r="C471" s="28" t="s">
        <v>924</v>
      </c>
      <c r="D471" s="27" t="s">
        <v>1394</v>
      </c>
      <c r="E471" s="27" t="s">
        <v>1310</v>
      </c>
      <c r="F471" s="29">
        <v>0</v>
      </c>
      <c r="G471" s="29">
        <v>0</v>
      </c>
      <c r="H471" s="26">
        <v>2</v>
      </c>
      <c r="I471" s="13">
        <f>SUM(F471:H471)</f>
        <v>2</v>
      </c>
      <c r="J471" s="24"/>
      <c r="K471" s="24"/>
      <c r="L471" s="24"/>
      <c r="M471" s="24"/>
      <c r="N471" s="24"/>
      <c r="O471" s="24"/>
      <c r="P471" s="24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</row>
    <row r="472" spans="1:28" ht="17.25" customHeight="1" x14ac:dyDescent="0.3">
      <c r="A472" s="1" t="s">
        <v>835</v>
      </c>
      <c r="B472" s="14" t="s">
        <v>411</v>
      </c>
      <c r="C472" s="3">
        <v>947130</v>
      </c>
      <c r="D472" s="2" t="s">
        <v>1241</v>
      </c>
      <c r="E472" s="2" t="s">
        <v>412</v>
      </c>
      <c r="F472" s="13">
        <v>15</v>
      </c>
      <c r="G472" s="13">
        <v>50</v>
      </c>
      <c r="H472" s="13">
        <v>0</v>
      </c>
      <c r="I472" s="13">
        <f>SUM(F472:H472)</f>
        <v>65</v>
      </c>
      <c r="J472" s="14"/>
      <c r="K472" s="14"/>
      <c r="L472" s="14"/>
      <c r="M472" s="14"/>
      <c r="N472" s="15"/>
      <c r="O472" s="15"/>
      <c r="P472" s="15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</row>
    <row r="473" spans="1:28" ht="17.25" customHeight="1" x14ac:dyDescent="0.3">
      <c r="A473" s="1" t="s">
        <v>835</v>
      </c>
      <c r="B473" s="14" t="s">
        <v>411</v>
      </c>
      <c r="C473" s="3">
        <v>950010</v>
      </c>
      <c r="D473" s="2" t="s">
        <v>1242</v>
      </c>
      <c r="E473" s="2" t="s">
        <v>413</v>
      </c>
      <c r="F473" s="13">
        <v>25</v>
      </c>
      <c r="G473" s="13">
        <v>50</v>
      </c>
      <c r="H473" s="13">
        <v>0</v>
      </c>
      <c r="I473" s="13">
        <f>SUM(F473:H473)</f>
        <v>75</v>
      </c>
      <c r="J473" s="14"/>
      <c r="K473" s="14"/>
      <c r="L473" s="14"/>
      <c r="M473" s="14"/>
      <c r="N473" s="15"/>
      <c r="O473" s="15"/>
      <c r="P473" s="15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</row>
    <row r="474" spans="1:28" ht="17.25" customHeight="1" x14ac:dyDescent="0.2">
      <c r="A474" s="33" t="s">
        <v>835</v>
      </c>
      <c r="B474" s="34" t="s">
        <v>56</v>
      </c>
      <c r="C474" s="28" t="s">
        <v>914</v>
      </c>
      <c r="D474" s="34" t="s">
        <v>1382</v>
      </c>
      <c r="E474" s="34" t="s">
        <v>1300</v>
      </c>
      <c r="F474" s="35">
        <v>0</v>
      </c>
      <c r="G474" s="35">
        <v>0</v>
      </c>
      <c r="H474" s="13">
        <v>15</v>
      </c>
      <c r="I474" s="13">
        <f>SUM(F474:H474)</f>
        <v>15</v>
      </c>
      <c r="J474" s="38"/>
      <c r="K474" s="38"/>
      <c r="L474" s="38"/>
      <c r="M474" s="38"/>
      <c r="N474" s="41"/>
      <c r="O474" s="41"/>
      <c r="P474" s="41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</row>
    <row r="475" spans="1:28" ht="17.25" customHeight="1" x14ac:dyDescent="0.2">
      <c r="A475" s="33" t="s">
        <v>835</v>
      </c>
      <c r="B475" s="34" t="s">
        <v>202</v>
      </c>
      <c r="C475" s="28" t="s">
        <v>917</v>
      </c>
      <c r="D475" s="34" t="s">
        <v>1386</v>
      </c>
      <c r="E475" s="34" t="s">
        <v>1303</v>
      </c>
      <c r="F475" s="35">
        <v>0</v>
      </c>
      <c r="G475" s="35">
        <v>0</v>
      </c>
      <c r="H475" s="13">
        <v>100</v>
      </c>
      <c r="I475" s="13">
        <f>SUM(F475:H475)</f>
        <v>100</v>
      </c>
      <c r="J475" s="38"/>
      <c r="K475" s="38"/>
      <c r="L475" s="38"/>
      <c r="M475" s="38"/>
      <c r="N475" s="41"/>
      <c r="O475" s="41"/>
      <c r="P475" s="41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</row>
    <row r="476" spans="1:28" ht="17.25" customHeight="1" x14ac:dyDescent="0.2">
      <c r="A476" s="33" t="s">
        <v>835</v>
      </c>
      <c r="B476" s="34" t="s">
        <v>847</v>
      </c>
      <c r="C476" s="28" t="s">
        <v>927</v>
      </c>
      <c r="D476" s="34" t="s">
        <v>1397</v>
      </c>
      <c r="E476" s="34" t="s">
        <v>1313</v>
      </c>
      <c r="F476" s="35">
        <v>0</v>
      </c>
      <c r="G476" s="35">
        <v>0</v>
      </c>
      <c r="H476" s="13">
        <v>160</v>
      </c>
      <c r="I476" s="13">
        <f>SUM(F476:H476)</f>
        <v>160</v>
      </c>
      <c r="J476" s="38"/>
      <c r="K476" s="38"/>
      <c r="L476" s="38"/>
      <c r="M476" s="38"/>
      <c r="N476" s="41"/>
      <c r="O476" s="41"/>
      <c r="P476" s="41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</row>
    <row r="477" spans="1:28" ht="17.25" customHeight="1" x14ac:dyDescent="0.2">
      <c r="A477" s="33" t="s">
        <v>835</v>
      </c>
      <c r="B477" s="34" t="s">
        <v>848</v>
      </c>
      <c r="C477" s="28" t="s">
        <v>929</v>
      </c>
      <c r="D477" s="34" t="s">
        <v>1399</v>
      </c>
      <c r="E477" s="34" t="s">
        <v>1315</v>
      </c>
      <c r="F477" s="35">
        <v>0</v>
      </c>
      <c r="G477" s="35">
        <v>0</v>
      </c>
      <c r="H477" s="13">
        <v>5</v>
      </c>
      <c r="I477" s="13">
        <f>SUM(F477:H477)</f>
        <v>5</v>
      </c>
      <c r="J477" s="38"/>
      <c r="K477" s="38"/>
      <c r="L477" s="38"/>
      <c r="M477" s="38"/>
      <c r="N477" s="41"/>
      <c r="O477" s="41"/>
      <c r="P477" s="41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</row>
    <row r="478" spans="1:28" ht="17.25" customHeight="1" x14ac:dyDescent="0.2">
      <c r="A478" s="33" t="s">
        <v>835</v>
      </c>
      <c r="B478" s="34" t="s">
        <v>854</v>
      </c>
      <c r="C478" s="28" t="s">
        <v>603</v>
      </c>
      <c r="D478" s="34" t="s">
        <v>1416</v>
      </c>
      <c r="E478" s="34" t="s">
        <v>1330</v>
      </c>
      <c r="F478" s="35">
        <v>0</v>
      </c>
      <c r="G478" s="35">
        <v>0</v>
      </c>
      <c r="H478" s="13">
        <v>45</v>
      </c>
      <c r="I478" s="13">
        <f>SUM(F478:H478)</f>
        <v>45</v>
      </c>
      <c r="J478" s="38"/>
      <c r="K478" s="38"/>
      <c r="L478" s="38"/>
      <c r="M478" s="38"/>
      <c r="N478" s="41"/>
      <c r="O478" s="41"/>
      <c r="P478" s="41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</row>
    <row r="479" spans="1:28" ht="17.25" customHeight="1" x14ac:dyDescent="0.2">
      <c r="A479" s="33" t="s">
        <v>835</v>
      </c>
      <c r="B479" s="34" t="s">
        <v>855</v>
      </c>
      <c r="C479" s="28" t="s">
        <v>944</v>
      </c>
      <c r="D479" s="34" t="s">
        <v>1417</v>
      </c>
      <c r="E479" s="34" t="s">
        <v>1331</v>
      </c>
      <c r="F479" s="35">
        <v>0</v>
      </c>
      <c r="G479" s="35">
        <v>0</v>
      </c>
      <c r="H479" s="13">
        <v>10</v>
      </c>
      <c r="I479" s="13">
        <f>SUM(F479:H479)</f>
        <v>10</v>
      </c>
      <c r="J479" s="38"/>
      <c r="K479" s="38"/>
      <c r="L479" s="38"/>
      <c r="M479" s="38"/>
      <c r="N479" s="41"/>
      <c r="O479" s="41"/>
      <c r="P479" s="41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</row>
    <row r="480" spans="1:28" ht="17.25" customHeight="1" x14ac:dyDescent="0.2">
      <c r="A480" s="33" t="s">
        <v>835</v>
      </c>
      <c r="B480" s="34" t="s">
        <v>856</v>
      </c>
      <c r="C480" s="28" t="s">
        <v>946</v>
      </c>
      <c r="D480" s="34" t="s">
        <v>666</v>
      </c>
      <c r="E480" s="34" t="s">
        <v>1333</v>
      </c>
      <c r="F480" s="35">
        <v>0</v>
      </c>
      <c r="G480" s="35">
        <v>0</v>
      </c>
      <c r="H480" s="13">
        <v>20</v>
      </c>
      <c r="I480" s="13">
        <f>SUM(F480:H480)</f>
        <v>20</v>
      </c>
      <c r="J480" s="38"/>
      <c r="K480" s="38"/>
      <c r="L480" s="38"/>
      <c r="M480" s="38"/>
      <c r="N480" s="41"/>
      <c r="O480" s="41"/>
      <c r="P480" s="41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</row>
    <row r="481" spans="1:28" ht="17.25" customHeight="1" x14ac:dyDescent="0.2">
      <c r="A481" s="33" t="s">
        <v>835</v>
      </c>
      <c r="B481" s="34" t="s">
        <v>857</v>
      </c>
      <c r="C481" s="28" t="s">
        <v>947</v>
      </c>
      <c r="D481" s="34" t="s">
        <v>1419</v>
      </c>
      <c r="E481" s="34" t="s">
        <v>1334</v>
      </c>
      <c r="F481" s="35">
        <v>0</v>
      </c>
      <c r="G481" s="35">
        <v>0</v>
      </c>
      <c r="H481" s="13">
        <v>50</v>
      </c>
      <c r="I481" s="13">
        <f>SUM(F481:H481)</f>
        <v>50</v>
      </c>
      <c r="J481" s="38"/>
      <c r="K481" s="38"/>
      <c r="L481" s="38"/>
      <c r="M481" s="38"/>
      <c r="N481" s="41"/>
      <c r="O481" s="41"/>
      <c r="P481" s="41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</row>
    <row r="482" spans="1:28" ht="17.25" customHeight="1" x14ac:dyDescent="0.2">
      <c r="A482" s="33" t="s">
        <v>835</v>
      </c>
      <c r="B482" s="34" t="s">
        <v>858</v>
      </c>
      <c r="C482" s="28" t="s">
        <v>948</v>
      </c>
      <c r="D482" s="34" t="s">
        <v>1420</v>
      </c>
      <c r="E482" s="34" t="s">
        <v>1335</v>
      </c>
      <c r="F482" s="35">
        <v>0</v>
      </c>
      <c r="G482" s="35">
        <v>0</v>
      </c>
      <c r="H482" s="13">
        <v>20</v>
      </c>
      <c r="I482" s="13">
        <f>SUM(F482:H482)</f>
        <v>20</v>
      </c>
      <c r="J482" s="38"/>
      <c r="K482" s="38"/>
      <c r="L482" s="38"/>
      <c r="M482" s="38"/>
      <c r="N482" s="41"/>
      <c r="O482" s="41"/>
      <c r="P482" s="41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</row>
    <row r="483" spans="1:28" ht="17.25" customHeight="1" x14ac:dyDescent="0.2">
      <c r="A483" s="33" t="s">
        <v>835</v>
      </c>
      <c r="B483" s="34" t="s">
        <v>858</v>
      </c>
      <c r="C483" s="28" t="s">
        <v>949</v>
      </c>
      <c r="D483" s="34" t="s">
        <v>1421</v>
      </c>
      <c r="E483" s="34" t="s">
        <v>1303</v>
      </c>
      <c r="F483" s="35">
        <v>0</v>
      </c>
      <c r="G483" s="35">
        <v>0</v>
      </c>
      <c r="H483" s="13">
        <v>250</v>
      </c>
      <c r="I483" s="13">
        <f>SUM(F483:H483)</f>
        <v>250</v>
      </c>
      <c r="J483" s="38"/>
      <c r="K483" s="38"/>
      <c r="L483" s="38"/>
      <c r="M483" s="38"/>
      <c r="N483" s="41"/>
      <c r="O483" s="41"/>
      <c r="P483" s="41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</row>
    <row r="484" spans="1:28" ht="17.25" customHeight="1" x14ac:dyDescent="0.2">
      <c r="A484" s="33" t="s">
        <v>835</v>
      </c>
      <c r="B484" s="34" t="s">
        <v>102</v>
      </c>
      <c r="C484" s="28" t="s">
        <v>613</v>
      </c>
      <c r="D484" s="34" t="s">
        <v>1435</v>
      </c>
      <c r="E484" s="34" t="s">
        <v>1344</v>
      </c>
      <c r="F484" s="35">
        <v>0</v>
      </c>
      <c r="G484" s="35">
        <v>0</v>
      </c>
      <c r="H484" s="13">
        <v>20</v>
      </c>
      <c r="I484" s="13">
        <f>SUM(F484:H484)</f>
        <v>20</v>
      </c>
      <c r="J484" s="38"/>
      <c r="K484" s="38"/>
      <c r="L484" s="38"/>
      <c r="M484" s="38"/>
      <c r="N484" s="41"/>
      <c r="O484" s="41"/>
      <c r="P484" s="41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</row>
    <row r="485" spans="1:28" ht="17.25" customHeight="1" x14ac:dyDescent="0.2">
      <c r="A485" s="33" t="s">
        <v>835</v>
      </c>
      <c r="B485" s="34" t="s">
        <v>102</v>
      </c>
      <c r="C485" s="28" t="s">
        <v>615</v>
      </c>
      <c r="D485" s="34" t="s">
        <v>1437</v>
      </c>
      <c r="E485" s="34" t="s">
        <v>1346</v>
      </c>
      <c r="F485" s="35">
        <v>0</v>
      </c>
      <c r="G485" s="35">
        <v>0</v>
      </c>
      <c r="H485" s="13">
        <v>50</v>
      </c>
      <c r="I485" s="13">
        <f>SUM(F485:H485)</f>
        <v>50</v>
      </c>
      <c r="J485" s="38"/>
      <c r="K485" s="38"/>
      <c r="L485" s="38"/>
      <c r="M485" s="38"/>
      <c r="N485" s="41"/>
      <c r="O485" s="41"/>
      <c r="P485" s="41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</row>
    <row r="486" spans="1:28" ht="17.25" customHeight="1" x14ac:dyDescent="0.2">
      <c r="A486" s="33" t="s">
        <v>835</v>
      </c>
      <c r="B486" s="34" t="s">
        <v>869</v>
      </c>
      <c r="C486" s="28" t="s">
        <v>964</v>
      </c>
      <c r="D486" s="34" t="s">
        <v>1443</v>
      </c>
      <c r="E486" s="34" t="s">
        <v>1303</v>
      </c>
      <c r="F486" s="35">
        <v>0</v>
      </c>
      <c r="G486" s="35">
        <v>0</v>
      </c>
      <c r="H486" s="13">
        <v>10</v>
      </c>
      <c r="I486" s="13">
        <f>SUM(F486:H486)</f>
        <v>10</v>
      </c>
      <c r="J486" s="38"/>
      <c r="K486" s="38"/>
      <c r="L486" s="38"/>
      <c r="M486" s="38"/>
      <c r="N486" s="41"/>
      <c r="O486" s="41"/>
      <c r="P486" s="41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</row>
    <row r="487" spans="1:28" ht="17.25" customHeight="1" x14ac:dyDescent="0.2">
      <c r="A487" s="33" t="s">
        <v>835</v>
      </c>
      <c r="B487" s="34" t="s">
        <v>869</v>
      </c>
      <c r="C487" s="28" t="s">
        <v>965</v>
      </c>
      <c r="D487" s="34" t="s">
        <v>1444</v>
      </c>
      <c r="E487" s="34" t="s">
        <v>1303</v>
      </c>
      <c r="F487" s="35">
        <v>0</v>
      </c>
      <c r="G487" s="35">
        <v>0</v>
      </c>
      <c r="H487" s="13">
        <v>10</v>
      </c>
      <c r="I487" s="13">
        <f>SUM(F487:H487)</f>
        <v>10</v>
      </c>
      <c r="J487" s="38"/>
      <c r="K487" s="38"/>
      <c r="L487" s="38"/>
      <c r="M487" s="38"/>
      <c r="N487" s="41"/>
      <c r="O487" s="41"/>
      <c r="P487" s="41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</row>
    <row r="488" spans="1:28" ht="17.25" customHeight="1" x14ac:dyDescent="0.2">
      <c r="A488" s="33" t="s">
        <v>835</v>
      </c>
      <c r="B488" s="34" t="s">
        <v>484</v>
      </c>
      <c r="C488" s="28" t="s">
        <v>968</v>
      </c>
      <c r="D488" s="34" t="s">
        <v>698</v>
      </c>
      <c r="E488" s="34" t="s">
        <v>1350</v>
      </c>
      <c r="F488" s="35">
        <v>0</v>
      </c>
      <c r="G488" s="35">
        <v>0</v>
      </c>
      <c r="H488" s="13">
        <v>150</v>
      </c>
      <c r="I488" s="13">
        <f>SUM(F488:H488)</f>
        <v>150</v>
      </c>
      <c r="J488" s="38"/>
      <c r="K488" s="38"/>
      <c r="L488" s="38"/>
      <c r="M488" s="38"/>
      <c r="N488" s="41"/>
      <c r="O488" s="41"/>
      <c r="P488" s="41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</row>
    <row r="489" spans="1:28" ht="17.25" customHeight="1" x14ac:dyDescent="0.2">
      <c r="A489" s="33" t="s">
        <v>835</v>
      </c>
      <c r="B489" s="34" t="s">
        <v>875</v>
      </c>
      <c r="C489" s="28" t="s">
        <v>982</v>
      </c>
      <c r="D489" s="34" t="s">
        <v>1461</v>
      </c>
      <c r="E489" s="34" t="s">
        <v>1361</v>
      </c>
      <c r="F489" s="35">
        <v>0</v>
      </c>
      <c r="G489" s="35">
        <v>0</v>
      </c>
      <c r="H489" s="13">
        <v>20</v>
      </c>
      <c r="I489" s="13">
        <f>SUM(F489:H489)</f>
        <v>20</v>
      </c>
      <c r="J489" s="38"/>
      <c r="K489" s="38"/>
      <c r="L489" s="38"/>
      <c r="M489" s="38"/>
      <c r="N489" s="41"/>
      <c r="O489" s="41"/>
      <c r="P489" s="41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</row>
    <row r="490" spans="1:28" ht="17.25" customHeight="1" x14ac:dyDescent="0.2">
      <c r="A490" s="33" t="s">
        <v>835</v>
      </c>
      <c r="B490" s="34" t="s">
        <v>878</v>
      </c>
      <c r="C490" s="28" t="s">
        <v>987</v>
      </c>
      <c r="D490" s="34" t="s">
        <v>1467</v>
      </c>
      <c r="E490" s="34" t="s">
        <v>278</v>
      </c>
      <c r="F490" s="35">
        <v>0</v>
      </c>
      <c r="G490" s="35">
        <v>0</v>
      </c>
      <c r="H490" s="13">
        <v>5</v>
      </c>
      <c r="I490" s="13">
        <f>SUM(F490:H490)</f>
        <v>5</v>
      </c>
      <c r="J490" s="38"/>
      <c r="K490" s="38"/>
      <c r="L490" s="38"/>
      <c r="M490" s="38"/>
      <c r="N490" s="41"/>
      <c r="O490" s="41"/>
      <c r="P490" s="41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</row>
    <row r="491" spans="1:28" ht="17.25" customHeight="1" x14ac:dyDescent="0.2">
      <c r="A491" s="33" t="s">
        <v>835</v>
      </c>
      <c r="B491" s="34" t="s">
        <v>878</v>
      </c>
      <c r="C491" s="28" t="s">
        <v>988</v>
      </c>
      <c r="D491" s="34" t="s">
        <v>1468</v>
      </c>
      <c r="E491" s="34" t="s">
        <v>278</v>
      </c>
      <c r="F491" s="35">
        <v>0</v>
      </c>
      <c r="G491" s="35">
        <v>0</v>
      </c>
      <c r="H491" s="13">
        <v>40</v>
      </c>
      <c r="I491" s="13">
        <f>SUM(F491:H491)</f>
        <v>40</v>
      </c>
      <c r="J491" s="38"/>
      <c r="K491" s="38"/>
      <c r="L491" s="38"/>
      <c r="M491" s="38"/>
      <c r="N491" s="41"/>
      <c r="O491" s="41"/>
      <c r="P491" s="41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</row>
    <row r="492" spans="1:28" ht="17.25" customHeight="1" x14ac:dyDescent="0.2">
      <c r="A492" s="33" t="s">
        <v>835</v>
      </c>
      <c r="B492" s="34" t="s">
        <v>879</v>
      </c>
      <c r="C492" s="28" t="s">
        <v>989</v>
      </c>
      <c r="D492" s="34" t="s">
        <v>1469</v>
      </c>
      <c r="E492" s="34" t="s">
        <v>1365</v>
      </c>
      <c r="F492" s="35">
        <v>0</v>
      </c>
      <c r="G492" s="35">
        <v>0</v>
      </c>
      <c r="H492" s="13">
        <v>20</v>
      </c>
      <c r="I492" s="13">
        <f>SUM(F492:H492)</f>
        <v>20</v>
      </c>
      <c r="J492" s="38"/>
      <c r="K492" s="38"/>
      <c r="L492" s="38"/>
      <c r="M492" s="38"/>
      <c r="N492" s="41"/>
      <c r="O492" s="41"/>
      <c r="P492" s="41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</row>
    <row r="493" spans="1:28" ht="17.25" customHeight="1" x14ac:dyDescent="0.2">
      <c r="A493" s="33" t="s">
        <v>835</v>
      </c>
      <c r="B493" s="34" t="s">
        <v>884</v>
      </c>
      <c r="C493" s="28" t="s">
        <v>995</v>
      </c>
      <c r="D493" s="34" t="s">
        <v>1475</v>
      </c>
      <c r="E493" s="34" t="s">
        <v>1369</v>
      </c>
      <c r="F493" s="35">
        <v>0</v>
      </c>
      <c r="G493" s="35">
        <v>0</v>
      </c>
      <c r="H493" s="13">
        <v>140</v>
      </c>
      <c r="I493" s="13">
        <f>SUM(F493:H493)</f>
        <v>140</v>
      </c>
      <c r="J493" s="38"/>
      <c r="K493" s="38"/>
      <c r="L493" s="38"/>
      <c r="M493" s="38"/>
      <c r="N493" s="41"/>
      <c r="O493" s="41"/>
      <c r="P493" s="41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</row>
    <row r="494" spans="1:28" ht="17.25" customHeight="1" x14ac:dyDescent="0.2">
      <c r="A494" s="33" t="s">
        <v>835</v>
      </c>
      <c r="B494" s="34" t="s">
        <v>884</v>
      </c>
      <c r="C494" s="28" t="s">
        <v>996</v>
      </c>
      <c r="D494" s="34" t="s">
        <v>1476</v>
      </c>
      <c r="E494" s="34" t="s">
        <v>1370</v>
      </c>
      <c r="F494" s="35">
        <v>0</v>
      </c>
      <c r="G494" s="35">
        <v>0</v>
      </c>
      <c r="H494" s="13">
        <v>210</v>
      </c>
      <c r="I494" s="13">
        <f>SUM(F494:H494)</f>
        <v>210</v>
      </c>
      <c r="J494" s="38"/>
      <c r="K494" s="38"/>
      <c r="L494" s="38"/>
      <c r="M494" s="38"/>
      <c r="N494" s="41"/>
      <c r="O494" s="41"/>
      <c r="P494" s="41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</row>
    <row r="495" spans="1:28" ht="17.25" customHeight="1" x14ac:dyDescent="0.2">
      <c r="A495" s="33" t="s">
        <v>835</v>
      </c>
      <c r="B495" s="34" t="s">
        <v>885</v>
      </c>
      <c r="C495" s="28" t="s">
        <v>623</v>
      </c>
      <c r="D495" s="34" t="s">
        <v>1477</v>
      </c>
      <c r="E495" s="34" t="s">
        <v>1361</v>
      </c>
      <c r="F495" s="35">
        <v>0</v>
      </c>
      <c r="G495" s="35">
        <v>0</v>
      </c>
      <c r="H495" s="13">
        <v>40</v>
      </c>
      <c r="I495" s="13">
        <f>SUM(F495:H495)</f>
        <v>40</v>
      </c>
      <c r="J495" s="38"/>
      <c r="K495" s="38"/>
      <c r="L495" s="38"/>
      <c r="M495" s="38"/>
      <c r="N495" s="41"/>
      <c r="O495" s="41"/>
      <c r="P495" s="41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</row>
    <row r="496" spans="1:28" ht="17.25" customHeight="1" x14ac:dyDescent="0.2">
      <c r="A496" s="33" t="s">
        <v>835</v>
      </c>
      <c r="B496" s="34" t="s">
        <v>886</v>
      </c>
      <c r="C496" s="28" t="s">
        <v>997</v>
      </c>
      <c r="D496" s="34" t="s">
        <v>1478</v>
      </c>
      <c r="E496" s="34" t="s">
        <v>1346</v>
      </c>
      <c r="F496" s="35">
        <v>0</v>
      </c>
      <c r="G496" s="35">
        <v>0</v>
      </c>
      <c r="H496" s="13">
        <v>40</v>
      </c>
      <c r="I496" s="13">
        <f>SUM(F496:H496)</f>
        <v>40</v>
      </c>
      <c r="J496" s="38"/>
      <c r="K496" s="38"/>
      <c r="L496" s="38"/>
      <c r="M496" s="38"/>
      <c r="N496" s="41"/>
      <c r="O496" s="41"/>
      <c r="P496" s="41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</row>
    <row r="497" spans="1:28" ht="17.25" customHeight="1" x14ac:dyDescent="0.2">
      <c r="A497" s="33" t="s">
        <v>835</v>
      </c>
      <c r="B497" s="34" t="s">
        <v>890</v>
      </c>
      <c r="C497" s="28" t="s">
        <v>1002</v>
      </c>
      <c r="D497" s="34" t="s">
        <v>1483</v>
      </c>
      <c r="E497" s="34" t="s">
        <v>1375</v>
      </c>
      <c r="F497" s="35">
        <v>0</v>
      </c>
      <c r="G497" s="35">
        <v>0</v>
      </c>
      <c r="H497" s="13">
        <v>300</v>
      </c>
      <c r="I497" s="13">
        <f>SUM(F497:H497)</f>
        <v>300</v>
      </c>
      <c r="J497" s="38"/>
      <c r="K497" s="38"/>
      <c r="L497" s="38"/>
      <c r="M497" s="38"/>
      <c r="N497" s="41"/>
      <c r="O497" s="41"/>
      <c r="P497" s="41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</row>
    <row r="498" spans="1:28" ht="17.25" customHeight="1" x14ac:dyDescent="0.2">
      <c r="A498" s="33" t="s">
        <v>835</v>
      </c>
      <c r="B498" s="34" t="s">
        <v>890</v>
      </c>
      <c r="C498" s="28" t="s">
        <v>1003</v>
      </c>
      <c r="D498" s="34" t="s">
        <v>1484</v>
      </c>
      <c r="E498" s="34" t="s">
        <v>1376</v>
      </c>
      <c r="F498" s="35">
        <v>0</v>
      </c>
      <c r="G498" s="35">
        <v>0</v>
      </c>
      <c r="H498" s="13">
        <v>30</v>
      </c>
      <c r="I498" s="13">
        <f>SUM(F498:H498)</f>
        <v>30</v>
      </c>
      <c r="J498" s="38"/>
      <c r="K498" s="38"/>
      <c r="L498" s="38"/>
      <c r="M498" s="38"/>
      <c r="N498" s="41"/>
      <c r="O498" s="41"/>
      <c r="P498" s="41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</row>
    <row r="499" spans="1:28" ht="17.25" customHeight="1" x14ac:dyDescent="0.2">
      <c r="B499" s="11"/>
      <c r="C499" s="30"/>
      <c r="D499" s="11"/>
      <c r="E499" s="11"/>
      <c r="F499" s="31"/>
      <c r="G499" s="31"/>
      <c r="H499" s="31"/>
      <c r="I499" s="3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</row>
  </sheetData>
  <autoFilter ref="A4:P471" xr:uid="{00000000-0009-0000-0000-000000000000}">
    <sortState ref="A5:P471">
      <sortCondition ref="A5:A471"/>
    </sortState>
  </autoFilter>
  <mergeCells count="3">
    <mergeCell ref="A2:P2"/>
    <mergeCell ref="A1:P1"/>
    <mergeCell ref="A3:P3"/>
  </mergeCells>
  <pageMargins left="0.7" right="0.7" top="0.75" bottom="0.75" header="0" footer="0"/>
  <pageSetup scale="4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019A2-E18A-4891-98AA-9B4CB4ABB769}">
  <dimension ref="A1:F115"/>
  <sheetViews>
    <sheetView topLeftCell="A89" workbookViewId="0"/>
  </sheetViews>
  <sheetFormatPr defaultRowHeight="12.75" x14ac:dyDescent="0.2"/>
  <cols>
    <col min="1" max="1" width="26.5" bestFit="1" customWidth="1"/>
    <col min="2" max="2" width="71.1640625" bestFit="1" customWidth="1"/>
    <col min="3" max="3" width="20" bestFit="1" customWidth="1"/>
    <col min="6" max="6" width="7.5" bestFit="1" customWidth="1"/>
  </cols>
  <sheetData>
    <row r="1" spans="1:6" ht="17.25" x14ac:dyDescent="0.2">
      <c r="A1" s="28"/>
      <c r="B1" s="27" t="s">
        <v>589</v>
      </c>
      <c r="C1" s="27" t="s">
        <v>590</v>
      </c>
      <c r="D1" s="29"/>
      <c r="E1" s="29"/>
      <c r="F1" s="26">
        <v>30</v>
      </c>
    </row>
    <row r="2" spans="1:6" ht="17.25" x14ac:dyDescent="0.2">
      <c r="A2" s="28">
        <v>3762902052</v>
      </c>
      <c r="B2" s="27" t="s">
        <v>34</v>
      </c>
      <c r="C2" s="27" t="s">
        <v>35</v>
      </c>
      <c r="D2" s="29"/>
      <c r="E2" s="29"/>
      <c r="F2" s="26">
        <v>20</v>
      </c>
    </row>
    <row r="3" spans="1:6" ht="17.25" x14ac:dyDescent="0.2">
      <c r="A3" s="28">
        <v>10061470928</v>
      </c>
      <c r="B3" s="27" t="s">
        <v>624</v>
      </c>
      <c r="C3" s="27" t="s">
        <v>737</v>
      </c>
      <c r="D3" s="29"/>
      <c r="E3" s="29"/>
      <c r="F3" s="26">
        <v>300</v>
      </c>
    </row>
    <row r="4" spans="1:6" ht="17.25" x14ac:dyDescent="0.2">
      <c r="A4" s="28">
        <v>10703140928</v>
      </c>
      <c r="B4" s="27" t="s">
        <v>625</v>
      </c>
      <c r="C4" s="27" t="s">
        <v>738</v>
      </c>
      <c r="D4" s="29"/>
      <c r="E4" s="29"/>
      <c r="F4" s="26">
        <v>10</v>
      </c>
    </row>
    <row r="5" spans="1:6" ht="17.25" x14ac:dyDescent="0.2">
      <c r="A5" s="28" t="s">
        <v>593</v>
      </c>
      <c r="B5" s="27" t="s">
        <v>626</v>
      </c>
      <c r="C5" s="27" t="s">
        <v>739</v>
      </c>
      <c r="D5" s="29"/>
      <c r="E5" s="29"/>
      <c r="F5" s="26">
        <v>15</v>
      </c>
    </row>
    <row r="6" spans="1:6" ht="17.25" x14ac:dyDescent="0.2">
      <c r="A6" s="28">
        <v>78977</v>
      </c>
      <c r="B6" s="27" t="s">
        <v>627</v>
      </c>
      <c r="C6" s="27" t="s">
        <v>740</v>
      </c>
      <c r="D6" s="29"/>
      <c r="E6" s="29"/>
      <c r="F6" s="26">
        <v>50</v>
      </c>
    </row>
    <row r="7" spans="1:6" ht="17.25" x14ac:dyDescent="0.2">
      <c r="A7" s="28">
        <v>66256</v>
      </c>
      <c r="B7" s="27" t="s">
        <v>628</v>
      </c>
      <c r="C7" s="27" t="s">
        <v>741</v>
      </c>
      <c r="D7" s="29"/>
      <c r="E7" s="29"/>
      <c r="F7" s="26">
        <v>15</v>
      </c>
    </row>
    <row r="8" spans="1:6" ht="17.25" x14ac:dyDescent="0.2">
      <c r="A8" s="28" t="s">
        <v>594</v>
      </c>
      <c r="B8" s="27" t="s">
        <v>629</v>
      </c>
      <c r="C8" s="27" t="s">
        <v>742</v>
      </c>
      <c r="D8" s="29"/>
      <c r="E8" s="29"/>
      <c r="F8" s="26">
        <v>5</v>
      </c>
    </row>
    <row r="9" spans="1:6" ht="17.25" x14ac:dyDescent="0.2">
      <c r="A9" s="28">
        <v>453</v>
      </c>
      <c r="B9" s="27" t="s">
        <v>630</v>
      </c>
      <c r="C9" s="27" t="s">
        <v>743</v>
      </c>
      <c r="D9" s="29"/>
      <c r="E9" s="29"/>
      <c r="F9" s="26">
        <v>10</v>
      </c>
    </row>
    <row r="10" spans="1:6" ht="17.25" x14ac:dyDescent="0.2">
      <c r="A10" s="28">
        <v>180</v>
      </c>
      <c r="B10" s="27" t="s">
        <v>631</v>
      </c>
      <c r="C10" s="27" t="s">
        <v>744</v>
      </c>
      <c r="D10" s="29"/>
      <c r="E10" s="29"/>
      <c r="F10" s="26">
        <v>20</v>
      </c>
    </row>
    <row r="11" spans="1:6" ht="17.25" x14ac:dyDescent="0.2">
      <c r="A11" s="28">
        <v>33504</v>
      </c>
      <c r="B11" s="27" t="s">
        <v>632</v>
      </c>
      <c r="C11" s="27" t="s">
        <v>745</v>
      </c>
      <c r="D11" s="29"/>
      <c r="E11" s="29"/>
      <c r="F11" s="26">
        <v>100</v>
      </c>
    </row>
    <row r="12" spans="1:6" ht="17.25" x14ac:dyDescent="0.2">
      <c r="A12" s="28">
        <v>7788500193</v>
      </c>
      <c r="B12" s="27" t="s">
        <v>633</v>
      </c>
      <c r="C12" s="27" t="s">
        <v>746</v>
      </c>
      <c r="D12" s="29"/>
      <c r="E12" s="29"/>
      <c r="F12" s="26">
        <v>20</v>
      </c>
    </row>
    <row r="13" spans="1:6" ht="17.25" x14ac:dyDescent="0.2">
      <c r="A13" s="28">
        <v>28805</v>
      </c>
      <c r="B13" s="27" t="s">
        <v>634</v>
      </c>
      <c r="C13" s="27" t="s">
        <v>747</v>
      </c>
      <c r="D13" s="29"/>
      <c r="E13" s="29"/>
      <c r="F13" s="26">
        <v>400</v>
      </c>
    </row>
    <row r="14" spans="1:6" ht="17.25" x14ac:dyDescent="0.2">
      <c r="A14" s="28">
        <v>7786</v>
      </c>
      <c r="B14" s="27" t="s">
        <v>635</v>
      </c>
      <c r="C14" s="27" t="s">
        <v>748</v>
      </c>
      <c r="D14" s="29"/>
      <c r="E14" s="29"/>
      <c r="F14" s="26">
        <v>1</v>
      </c>
    </row>
    <row r="15" spans="1:6" ht="17.25" x14ac:dyDescent="0.2">
      <c r="A15" s="28">
        <v>2020</v>
      </c>
      <c r="B15" s="27" t="s">
        <v>636</v>
      </c>
      <c r="C15" s="27" t="s">
        <v>749</v>
      </c>
      <c r="D15" s="29"/>
      <c r="E15" s="29"/>
      <c r="F15" s="26">
        <v>150</v>
      </c>
    </row>
    <row r="16" spans="1:6" ht="17.25" x14ac:dyDescent="0.2">
      <c r="A16" s="28">
        <v>44425</v>
      </c>
      <c r="B16" s="27" t="s">
        <v>637</v>
      </c>
      <c r="C16" s="27" t="s">
        <v>750</v>
      </c>
      <c r="D16" s="29"/>
      <c r="E16" s="29"/>
      <c r="F16" s="26">
        <v>60</v>
      </c>
    </row>
    <row r="17" spans="1:6" ht="17.25" x14ac:dyDescent="0.2">
      <c r="A17" s="28" t="s">
        <v>595</v>
      </c>
      <c r="B17" s="27" t="s">
        <v>638</v>
      </c>
      <c r="C17" s="27" t="s">
        <v>751</v>
      </c>
      <c r="D17" s="29"/>
      <c r="E17" s="29"/>
      <c r="F17" s="26">
        <v>375</v>
      </c>
    </row>
    <row r="18" spans="1:6" ht="17.25" x14ac:dyDescent="0.2">
      <c r="A18" s="28">
        <v>5150021027</v>
      </c>
      <c r="B18" s="27" t="s">
        <v>639</v>
      </c>
      <c r="C18" s="27" t="s">
        <v>752</v>
      </c>
      <c r="D18" s="29"/>
      <c r="E18" s="29"/>
      <c r="F18" s="26">
        <v>75</v>
      </c>
    </row>
    <row r="19" spans="1:6" ht="17.25" x14ac:dyDescent="0.2">
      <c r="A19" s="28" t="s">
        <v>114</v>
      </c>
      <c r="B19" s="27" t="s">
        <v>640</v>
      </c>
      <c r="C19" s="27" t="s">
        <v>753</v>
      </c>
      <c r="D19" s="29"/>
      <c r="E19" s="29"/>
      <c r="F19" s="26">
        <v>10</v>
      </c>
    </row>
    <row r="20" spans="1:6" ht="17.25" x14ac:dyDescent="0.2">
      <c r="A20" s="28">
        <v>10071179188100</v>
      </c>
      <c r="B20" s="27" t="s">
        <v>641</v>
      </c>
      <c r="C20" s="27" t="s">
        <v>754</v>
      </c>
      <c r="D20" s="29"/>
      <c r="E20" s="29"/>
      <c r="F20" s="26">
        <v>2</v>
      </c>
    </row>
    <row r="21" spans="1:6" ht="17.25" x14ac:dyDescent="0.2">
      <c r="A21" s="28">
        <v>532572</v>
      </c>
      <c r="B21" s="27" t="s">
        <v>642</v>
      </c>
      <c r="C21" s="27" t="s">
        <v>755</v>
      </c>
      <c r="D21" s="29"/>
      <c r="E21" s="29"/>
      <c r="F21" s="26">
        <v>10</v>
      </c>
    </row>
    <row r="22" spans="1:6" ht="17.25" x14ac:dyDescent="0.2">
      <c r="A22" s="28">
        <v>8763</v>
      </c>
      <c r="B22" s="27" t="s">
        <v>643</v>
      </c>
      <c r="C22" s="27" t="s">
        <v>756</v>
      </c>
      <c r="D22" s="29"/>
      <c r="E22" s="29"/>
      <c r="F22" s="26">
        <v>80</v>
      </c>
    </row>
    <row r="23" spans="1:6" ht="17.25" x14ac:dyDescent="0.2">
      <c r="A23" s="28">
        <v>2559</v>
      </c>
      <c r="B23" s="27" t="s">
        <v>644</v>
      </c>
      <c r="C23" s="27" t="s">
        <v>757</v>
      </c>
      <c r="D23" s="29"/>
      <c r="E23" s="29"/>
      <c r="F23" s="26">
        <v>160</v>
      </c>
    </row>
    <row r="24" spans="1:6" ht="17.25" x14ac:dyDescent="0.2">
      <c r="A24" s="28">
        <v>14839</v>
      </c>
      <c r="B24" s="27" t="s">
        <v>645</v>
      </c>
      <c r="C24" s="27" t="s">
        <v>758</v>
      </c>
      <c r="D24" s="29"/>
      <c r="E24" s="29"/>
      <c r="F24" s="26">
        <v>70</v>
      </c>
    </row>
    <row r="25" spans="1:6" ht="17.25" x14ac:dyDescent="0.2">
      <c r="A25" s="28" t="s">
        <v>596</v>
      </c>
      <c r="B25" s="27" t="s">
        <v>646</v>
      </c>
      <c r="C25" s="27" t="s">
        <v>759</v>
      </c>
      <c r="D25" s="29"/>
      <c r="E25" s="29"/>
      <c r="F25" s="26">
        <v>5</v>
      </c>
    </row>
    <row r="26" spans="1:6" ht="17.25" x14ac:dyDescent="0.2">
      <c r="A26" s="28">
        <v>20164</v>
      </c>
      <c r="B26" s="27" t="s">
        <v>647</v>
      </c>
      <c r="C26" s="27" t="s">
        <v>760</v>
      </c>
      <c r="D26" s="29"/>
      <c r="E26" s="29"/>
      <c r="F26" s="26">
        <v>500</v>
      </c>
    </row>
    <row r="27" spans="1:6" ht="17.25" x14ac:dyDescent="0.2">
      <c r="A27" s="28">
        <v>6827493471</v>
      </c>
      <c r="B27" s="27" t="s">
        <v>648</v>
      </c>
      <c r="C27" s="27" t="s">
        <v>761</v>
      </c>
      <c r="D27" s="29"/>
      <c r="E27" s="29"/>
      <c r="F27" s="26">
        <v>15</v>
      </c>
    </row>
    <row r="28" spans="1:6" ht="17.25" x14ac:dyDescent="0.2">
      <c r="A28" s="28">
        <v>7160370539</v>
      </c>
      <c r="B28" s="27" t="s">
        <v>649</v>
      </c>
      <c r="C28" s="27" t="s">
        <v>762</v>
      </c>
      <c r="D28" s="29"/>
      <c r="E28" s="29"/>
      <c r="F28" s="26">
        <v>10</v>
      </c>
    </row>
    <row r="29" spans="1:6" ht="17.25" x14ac:dyDescent="0.2">
      <c r="A29" s="28">
        <v>37732</v>
      </c>
      <c r="B29" s="27" t="s">
        <v>650</v>
      </c>
      <c r="C29" s="27" t="s">
        <v>763</v>
      </c>
      <c r="D29" s="29"/>
      <c r="E29" s="29"/>
      <c r="F29" s="26">
        <v>10</v>
      </c>
    </row>
    <row r="30" spans="1:6" ht="17.25" x14ac:dyDescent="0.2">
      <c r="A30" s="28">
        <v>14396</v>
      </c>
      <c r="B30" s="27" t="s">
        <v>651</v>
      </c>
      <c r="C30" s="27" t="s">
        <v>764</v>
      </c>
      <c r="D30" s="29"/>
      <c r="E30" s="29"/>
      <c r="F30" s="26">
        <v>10</v>
      </c>
    </row>
    <row r="31" spans="1:6" ht="17.25" x14ac:dyDescent="0.2">
      <c r="A31" s="28" t="s">
        <v>597</v>
      </c>
      <c r="B31" s="27" t="s">
        <v>652</v>
      </c>
      <c r="C31" s="27" t="s">
        <v>764</v>
      </c>
      <c r="D31" s="29"/>
      <c r="E31" s="29"/>
      <c r="F31" s="26">
        <v>10</v>
      </c>
    </row>
    <row r="32" spans="1:6" ht="17.25" x14ac:dyDescent="0.2">
      <c r="A32" s="28">
        <v>26830</v>
      </c>
      <c r="B32" s="27" t="s">
        <v>653</v>
      </c>
      <c r="C32" s="27" t="s">
        <v>765</v>
      </c>
      <c r="D32" s="29"/>
      <c r="E32" s="29"/>
      <c r="F32" s="26">
        <v>100</v>
      </c>
    </row>
    <row r="33" spans="1:6" ht="17.25" x14ac:dyDescent="0.2">
      <c r="A33" s="28">
        <v>1490</v>
      </c>
      <c r="B33" s="27" t="s">
        <v>654</v>
      </c>
      <c r="C33" s="27" t="s">
        <v>766</v>
      </c>
      <c r="D33" s="29"/>
      <c r="E33" s="29"/>
      <c r="F33" s="26">
        <v>2</v>
      </c>
    </row>
    <row r="34" spans="1:6" ht="17.25" x14ac:dyDescent="0.2">
      <c r="A34" s="28" t="s">
        <v>598</v>
      </c>
      <c r="B34" s="27" t="s">
        <v>655</v>
      </c>
      <c r="C34" s="27" t="s">
        <v>767</v>
      </c>
      <c r="D34" s="29"/>
      <c r="E34" s="29"/>
      <c r="F34" s="26">
        <v>2</v>
      </c>
    </row>
    <row r="35" spans="1:6" ht="17.25" x14ac:dyDescent="0.2">
      <c r="A35" s="28" t="s">
        <v>599</v>
      </c>
      <c r="B35" s="27" t="s">
        <v>656</v>
      </c>
      <c r="C35" s="27" t="s">
        <v>768</v>
      </c>
      <c r="D35" s="29"/>
      <c r="E35" s="29"/>
      <c r="F35" s="26">
        <v>2</v>
      </c>
    </row>
    <row r="36" spans="1:6" ht="17.25" x14ac:dyDescent="0.2">
      <c r="A36" s="28" t="s">
        <v>600</v>
      </c>
      <c r="B36" s="27" t="s">
        <v>657</v>
      </c>
      <c r="C36" s="27" t="s">
        <v>769</v>
      </c>
      <c r="D36" s="29"/>
      <c r="E36" s="29"/>
      <c r="F36" s="26">
        <v>3</v>
      </c>
    </row>
    <row r="37" spans="1:6" ht="17.25" x14ac:dyDescent="0.2">
      <c r="A37" s="28" t="s">
        <v>601</v>
      </c>
      <c r="B37" s="27" t="s">
        <v>658</v>
      </c>
      <c r="C37" s="27" t="s">
        <v>769</v>
      </c>
      <c r="D37" s="29"/>
      <c r="E37" s="29"/>
      <c r="F37" s="26">
        <v>5</v>
      </c>
    </row>
    <row r="38" spans="1:6" ht="17.25" x14ac:dyDescent="0.2">
      <c r="A38" s="28">
        <v>23445</v>
      </c>
      <c r="B38" s="27" t="s">
        <v>659</v>
      </c>
      <c r="C38" s="27" t="s">
        <v>770</v>
      </c>
      <c r="D38" s="29"/>
      <c r="E38" s="29"/>
      <c r="F38" s="26">
        <v>5</v>
      </c>
    </row>
    <row r="39" spans="1:6" ht="17.25" x14ac:dyDescent="0.2">
      <c r="A39" s="28">
        <v>85119645061</v>
      </c>
      <c r="B39" s="27" t="s">
        <v>660</v>
      </c>
      <c r="C39" s="27" t="s">
        <v>771</v>
      </c>
      <c r="D39" s="29"/>
      <c r="E39" s="29"/>
      <c r="F39" s="26">
        <v>10</v>
      </c>
    </row>
    <row r="40" spans="1:6" ht="17.25" x14ac:dyDescent="0.2">
      <c r="A40" s="28" t="s">
        <v>602</v>
      </c>
      <c r="B40" s="27" t="s">
        <v>661</v>
      </c>
      <c r="C40" s="27" t="s">
        <v>772</v>
      </c>
      <c r="D40" s="29"/>
      <c r="E40" s="29"/>
      <c r="F40" s="26">
        <v>10</v>
      </c>
    </row>
    <row r="41" spans="1:6" ht="17.25" x14ac:dyDescent="0.2">
      <c r="A41" s="28">
        <v>404001</v>
      </c>
      <c r="B41" s="27" t="s">
        <v>662</v>
      </c>
      <c r="C41" s="27" t="s">
        <v>773</v>
      </c>
      <c r="D41" s="29"/>
      <c r="E41" s="29"/>
      <c r="F41" s="26">
        <v>15</v>
      </c>
    </row>
    <row r="42" spans="1:6" ht="17.25" x14ac:dyDescent="0.2">
      <c r="A42" s="28" t="s">
        <v>603</v>
      </c>
      <c r="B42" s="27" t="s">
        <v>663</v>
      </c>
      <c r="C42" s="27" t="s">
        <v>774</v>
      </c>
      <c r="D42" s="29"/>
      <c r="E42" s="29"/>
      <c r="F42" s="26">
        <v>45</v>
      </c>
    </row>
    <row r="43" spans="1:6" ht="17.25" x14ac:dyDescent="0.2">
      <c r="A43" s="28">
        <v>69026</v>
      </c>
      <c r="B43" s="27" t="s">
        <v>664</v>
      </c>
      <c r="C43" s="27" t="s">
        <v>775</v>
      </c>
      <c r="D43" s="29"/>
      <c r="E43" s="29"/>
      <c r="F43" s="26">
        <v>10</v>
      </c>
    </row>
    <row r="44" spans="1:6" ht="17.25" x14ac:dyDescent="0.2">
      <c r="A44" s="28">
        <v>69145</v>
      </c>
      <c r="B44" s="27" t="s">
        <v>665</v>
      </c>
      <c r="C44" s="27" t="s">
        <v>776</v>
      </c>
      <c r="D44" s="29"/>
      <c r="E44" s="29"/>
      <c r="F44" s="26">
        <v>60</v>
      </c>
    </row>
    <row r="45" spans="1:6" ht="17.25" x14ac:dyDescent="0.2">
      <c r="A45" s="28">
        <v>85017</v>
      </c>
      <c r="B45" s="27" t="s">
        <v>666</v>
      </c>
      <c r="C45" s="27" t="s">
        <v>777</v>
      </c>
      <c r="D45" s="29"/>
      <c r="E45" s="29"/>
      <c r="F45" s="26">
        <v>20</v>
      </c>
    </row>
    <row r="46" spans="1:6" ht="17.25" x14ac:dyDescent="0.2">
      <c r="A46" s="28" t="s">
        <v>604</v>
      </c>
      <c r="B46" s="27" t="s">
        <v>667</v>
      </c>
      <c r="C46" s="27" t="s">
        <v>778</v>
      </c>
      <c r="D46" s="29"/>
      <c r="E46" s="29"/>
      <c r="F46" s="26">
        <v>50</v>
      </c>
    </row>
    <row r="47" spans="1:6" ht="17.25" x14ac:dyDescent="0.2">
      <c r="A47" s="28" t="s">
        <v>605</v>
      </c>
      <c r="B47" s="27" t="s">
        <v>668</v>
      </c>
      <c r="C47" s="27" t="s">
        <v>779</v>
      </c>
      <c r="D47" s="29"/>
      <c r="E47" s="29"/>
      <c r="F47" s="26">
        <v>20</v>
      </c>
    </row>
    <row r="48" spans="1:6" ht="17.25" x14ac:dyDescent="0.2">
      <c r="A48" s="28" t="s">
        <v>606</v>
      </c>
      <c r="B48" s="27" t="s">
        <v>669</v>
      </c>
      <c r="C48" s="27" t="s">
        <v>745</v>
      </c>
      <c r="D48" s="29"/>
      <c r="E48" s="29"/>
      <c r="F48" s="26">
        <v>250</v>
      </c>
    </row>
    <row r="49" spans="1:6" ht="17.25" x14ac:dyDescent="0.2">
      <c r="A49" s="28">
        <v>82000</v>
      </c>
      <c r="B49" s="27" t="s">
        <v>670</v>
      </c>
      <c r="C49" s="27" t="s">
        <v>780</v>
      </c>
      <c r="D49" s="29"/>
      <c r="E49" s="29"/>
      <c r="F49" s="26">
        <v>25</v>
      </c>
    </row>
    <row r="50" spans="1:6" ht="17.25" x14ac:dyDescent="0.2">
      <c r="A50" s="28">
        <v>81299</v>
      </c>
      <c r="B50" s="27" t="s">
        <v>671</v>
      </c>
      <c r="C50" s="27" t="s">
        <v>780</v>
      </c>
      <c r="D50" s="29"/>
      <c r="E50" s="29"/>
      <c r="F50" s="26">
        <v>40</v>
      </c>
    </row>
    <row r="51" spans="1:6" ht="17.25" x14ac:dyDescent="0.2">
      <c r="A51" s="28">
        <v>81992</v>
      </c>
      <c r="B51" s="27" t="s">
        <v>672</v>
      </c>
      <c r="C51" s="27" t="s">
        <v>781</v>
      </c>
      <c r="D51" s="29"/>
      <c r="E51" s="29"/>
      <c r="F51" s="26">
        <v>250</v>
      </c>
    </row>
    <row r="52" spans="1:6" ht="17.25" x14ac:dyDescent="0.2">
      <c r="A52" s="28">
        <v>1450</v>
      </c>
      <c r="B52" s="27" t="s">
        <v>673</v>
      </c>
      <c r="C52" s="27" t="s">
        <v>782</v>
      </c>
      <c r="D52" s="29"/>
      <c r="E52" s="29"/>
      <c r="F52" s="26">
        <v>240</v>
      </c>
    </row>
    <row r="53" spans="1:6" ht="17.25" x14ac:dyDescent="0.2">
      <c r="A53" s="28">
        <v>19846</v>
      </c>
      <c r="B53" s="27" t="s">
        <v>674</v>
      </c>
      <c r="C53" s="27" t="s">
        <v>783</v>
      </c>
      <c r="D53" s="29"/>
      <c r="E53" s="29"/>
      <c r="F53" s="26">
        <v>15</v>
      </c>
    </row>
    <row r="54" spans="1:6" ht="17.25" x14ac:dyDescent="0.2">
      <c r="A54" s="28" t="s">
        <v>607</v>
      </c>
      <c r="B54" s="27" t="s">
        <v>675</v>
      </c>
      <c r="C54" s="27" t="s">
        <v>744</v>
      </c>
      <c r="D54" s="29"/>
      <c r="E54" s="29"/>
      <c r="F54" s="26">
        <v>5</v>
      </c>
    </row>
    <row r="55" spans="1:6" ht="17.25" x14ac:dyDescent="0.2">
      <c r="A55" s="28" t="s">
        <v>608</v>
      </c>
      <c r="B55" s="27" t="s">
        <v>676</v>
      </c>
      <c r="C55" s="27" t="s">
        <v>278</v>
      </c>
      <c r="D55" s="29"/>
      <c r="E55" s="29"/>
      <c r="F55" s="26">
        <v>140</v>
      </c>
    </row>
    <row r="56" spans="1:6" ht="17.25" x14ac:dyDescent="0.2">
      <c r="A56" s="28" t="s">
        <v>609</v>
      </c>
      <c r="B56" s="27" t="s">
        <v>677</v>
      </c>
      <c r="C56" s="27" t="s">
        <v>784</v>
      </c>
      <c r="D56" s="29"/>
      <c r="E56" s="29"/>
      <c r="F56" s="26">
        <v>40</v>
      </c>
    </row>
    <row r="57" spans="1:6" ht="17.25" x14ac:dyDescent="0.2">
      <c r="A57" s="28">
        <v>884802</v>
      </c>
      <c r="B57" s="27" t="s">
        <v>678</v>
      </c>
      <c r="C57" s="27" t="s">
        <v>785</v>
      </c>
      <c r="D57" s="29"/>
      <c r="E57" s="29"/>
      <c r="F57" s="26">
        <v>40</v>
      </c>
    </row>
    <row r="58" spans="1:6" ht="17.25" x14ac:dyDescent="0.2">
      <c r="A58" s="28">
        <v>883602</v>
      </c>
      <c r="B58" s="27" t="s">
        <v>679</v>
      </c>
      <c r="C58" s="27" t="s">
        <v>785</v>
      </c>
      <c r="D58" s="29"/>
      <c r="E58" s="29"/>
      <c r="F58" s="26">
        <v>8</v>
      </c>
    </row>
    <row r="59" spans="1:6" ht="17.25" x14ac:dyDescent="0.2">
      <c r="A59" s="28" t="s">
        <v>610</v>
      </c>
      <c r="B59" s="27" t="s">
        <v>680</v>
      </c>
      <c r="C59" s="27" t="s">
        <v>278</v>
      </c>
      <c r="D59" s="29"/>
      <c r="E59" s="29"/>
      <c r="F59" s="26">
        <v>20</v>
      </c>
    </row>
    <row r="60" spans="1:6" ht="17.25" x14ac:dyDescent="0.2">
      <c r="A60" s="28">
        <v>1657</v>
      </c>
      <c r="B60" s="27" t="s">
        <v>681</v>
      </c>
      <c r="C60" s="27" t="s">
        <v>786</v>
      </c>
      <c r="D60" s="29"/>
      <c r="E60" s="29"/>
      <c r="F60" s="26">
        <v>4</v>
      </c>
    </row>
    <row r="61" spans="1:6" ht="17.25" x14ac:dyDescent="0.2">
      <c r="A61" s="28" t="s">
        <v>611</v>
      </c>
      <c r="B61" s="27" t="s">
        <v>682</v>
      </c>
      <c r="C61" s="27" t="s">
        <v>787</v>
      </c>
      <c r="D61" s="29"/>
      <c r="E61" s="29"/>
      <c r="F61" s="26">
        <v>15</v>
      </c>
    </row>
    <row r="62" spans="1:6" ht="17.25" x14ac:dyDescent="0.2">
      <c r="A62" s="28" t="s">
        <v>612</v>
      </c>
      <c r="B62" s="27" t="s">
        <v>683</v>
      </c>
      <c r="C62" s="27" t="s">
        <v>788</v>
      </c>
      <c r="D62" s="29"/>
      <c r="E62" s="29"/>
      <c r="F62" s="26">
        <v>140</v>
      </c>
    </row>
    <row r="63" spans="1:6" ht="17.25" x14ac:dyDescent="0.2">
      <c r="A63" s="28" t="s">
        <v>613</v>
      </c>
      <c r="B63" s="27" t="s">
        <v>684</v>
      </c>
      <c r="C63" s="27" t="s">
        <v>789</v>
      </c>
      <c r="D63" s="29"/>
      <c r="E63" s="29"/>
      <c r="F63" s="26">
        <v>20</v>
      </c>
    </row>
    <row r="64" spans="1:6" ht="17.25" x14ac:dyDescent="0.2">
      <c r="A64" s="28" t="s">
        <v>614</v>
      </c>
      <c r="B64" s="27" t="s">
        <v>685</v>
      </c>
      <c r="C64" s="27" t="s">
        <v>790</v>
      </c>
      <c r="D64" s="29"/>
      <c r="E64" s="29"/>
      <c r="F64" s="26">
        <v>10</v>
      </c>
    </row>
    <row r="65" spans="1:6" ht="17.25" x14ac:dyDescent="0.2">
      <c r="A65" s="28" t="s">
        <v>615</v>
      </c>
      <c r="B65" s="27" t="s">
        <v>686</v>
      </c>
      <c r="C65" s="27" t="s">
        <v>791</v>
      </c>
      <c r="D65" s="29"/>
      <c r="E65" s="29"/>
      <c r="F65" s="26">
        <v>50</v>
      </c>
    </row>
    <row r="66" spans="1:6" ht="17.25" x14ac:dyDescent="0.2">
      <c r="A66" s="28">
        <v>65</v>
      </c>
      <c r="B66" s="27" t="s">
        <v>687</v>
      </c>
      <c r="C66" s="27" t="s">
        <v>792</v>
      </c>
      <c r="D66" s="29"/>
      <c r="E66" s="29"/>
      <c r="F66" s="26">
        <v>50</v>
      </c>
    </row>
    <row r="67" spans="1:6" ht="17.25" x14ac:dyDescent="0.2">
      <c r="A67" s="28">
        <v>63</v>
      </c>
      <c r="B67" s="27" t="s">
        <v>688</v>
      </c>
      <c r="C67" s="27" t="s">
        <v>792</v>
      </c>
      <c r="D67" s="29"/>
      <c r="E67" s="29"/>
      <c r="F67" s="26">
        <v>20</v>
      </c>
    </row>
    <row r="68" spans="1:6" ht="17.25" x14ac:dyDescent="0.2">
      <c r="A68" s="28">
        <v>55</v>
      </c>
      <c r="B68" s="27" t="s">
        <v>689</v>
      </c>
      <c r="C68" s="27" t="s">
        <v>793</v>
      </c>
      <c r="D68" s="29"/>
      <c r="E68" s="29"/>
      <c r="F68" s="26">
        <v>80</v>
      </c>
    </row>
    <row r="69" spans="1:6" ht="17.25" x14ac:dyDescent="0.2">
      <c r="A69" s="28">
        <v>22</v>
      </c>
      <c r="B69" s="27" t="s">
        <v>690</v>
      </c>
      <c r="C69" s="27" t="s">
        <v>792</v>
      </c>
      <c r="D69" s="29"/>
      <c r="E69" s="29"/>
      <c r="F69" s="26">
        <v>30</v>
      </c>
    </row>
    <row r="70" spans="1:6" ht="17.25" x14ac:dyDescent="0.2">
      <c r="A70" s="28">
        <v>66</v>
      </c>
      <c r="B70" s="27" t="s">
        <v>691</v>
      </c>
      <c r="C70" s="27" t="s">
        <v>793</v>
      </c>
      <c r="D70" s="29"/>
      <c r="E70" s="29"/>
      <c r="F70" s="26">
        <v>160</v>
      </c>
    </row>
    <row r="71" spans="1:6" ht="17.25" x14ac:dyDescent="0.2">
      <c r="A71" s="28">
        <v>5708</v>
      </c>
      <c r="B71" s="27" t="s">
        <v>692</v>
      </c>
      <c r="C71" s="27" t="s">
        <v>745</v>
      </c>
      <c r="D71" s="29"/>
      <c r="E71" s="29"/>
      <c r="F71" s="26">
        <v>10</v>
      </c>
    </row>
    <row r="72" spans="1:6" ht="17.25" x14ac:dyDescent="0.2">
      <c r="A72" s="28">
        <v>5718</v>
      </c>
      <c r="B72" s="27" t="s">
        <v>693</v>
      </c>
      <c r="C72" s="27" t="s">
        <v>745</v>
      </c>
      <c r="D72" s="29"/>
      <c r="E72" s="29"/>
      <c r="F72" s="26">
        <v>10</v>
      </c>
    </row>
    <row r="73" spans="1:6" ht="17.25" x14ac:dyDescent="0.2">
      <c r="A73" s="28" t="s">
        <v>616</v>
      </c>
      <c r="B73" s="27" t="s">
        <v>694</v>
      </c>
      <c r="C73" s="27" t="s">
        <v>278</v>
      </c>
      <c r="D73" s="29"/>
      <c r="E73" s="29"/>
      <c r="F73" s="26">
        <v>1000</v>
      </c>
    </row>
    <row r="74" spans="1:6" ht="17.25" x14ac:dyDescent="0.2">
      <c r="A74" s="28">
        <v>40401</v>
      </c>
      <c r="B74" s="27" t="s">
        <v>695</v>
      </c>
      <c r="C74" s="27" t="s">
        <v>794</v>
      </c>
      <c r="D74" s="29"/>
      <c r="E74" s="29"/>
      <c r="F74" s="26">
        <v>20</v>
      </c>
    </row>
    <row r="75" spans="1:6" ht="17.25" x14ac:dyDescent="0.2">
      <c r="A75" s="28">
        <v>952000</v>
      </c>
      <c r="B75" s="27" t="s">
        <v>696</v>
      </c>
      <c r="C75" s="27" t="s">
        <v>795</v>
      </c>
      <c r="D75" s="29"/>
      <c r="E75" s="29"/>
      <c r="F75" s="26">
        <v>10</v>
      </c>
    </row>
    <row r="76" spans="1:6" ht="17.25" x14ac:dyDescent="0.2">
      <c r="A76" s="28">
        <v>104000</v>
      </c>
      <c r="B76" s="27" t="s">
        <v>697</v>
      </c>
      <c r="C76" s="27" t="s">
        <v>796</v>
      </c>
      <c r="D76" s="29"/>
      <c r="E76" s="29"/>
      <c r="F76" s="26"/>
    </row>
    <row r="77" spans="1:6" ht="17.25" x14ac:dyDescent="0.2">
      <c r="A77" s="28">
        <v>613620</v>
      </c>
      <c r="B77" s="27" t="s">
        <v>698</v>
      </c>
      <c r="C77" s="27" t="s">
        <v>797</v>
      </c>
      <c r="D77" s="29"/>
      <c r="E77" s="29"/>
      <c r="F77" s="26">
        <v>150</v>
      </c>
    </row>
    <row r="78" spans="1:6" ht="17.25" x14ac:dyDescent="0.2">
      <c r="A78" s="28">
        <v>13009848000</v>
      </c>
      <c r="B78" s="27" t="s">
        <v>699</v>
      </c>
      <c r="C78" s="27" t="s">
        <v>798</v>
      </c>
      <c r="D78" s="29"/>
      <c r="E78" s="29"/>
      <c r="F78" s="26">
        <v>20</v>
      </c>
    </row>
    <row r="79" spans="1:6" ht="17.25" x14ac:dyDescent="0.2">
      <c r="A79" s="28">
        <v>58034</v>
      </c>
      <c r="B79" s="27" t="s">
        <v>700</v>
      </c>
      <c r="C79" s="27" t="s">
        <v>760</v>
      </c>
      <c r="D79" s="29"/>
      <c r="E79" s="29"/>
      <c r="F79" s="26">
        <v>10</v>
      </c>
    </row>
    <row r="80" spans="1:6" ht="17.25" x14ac:dyDescent="0.2">
      <c r="A80" s="28">
        <v>14323</v>
      </c>
      <c r="B80" s="27" t="s">
        <v>701</v>
      </c>
      <c r="C80" s="27" t="s">
        <v>743</v>
      </c>
      <c r="D80" s="29"/>
      <c r="E80" s="29"/>
      <c r="F80" s="26">
        <v>5</v>
      </c>
    </row>
    <row r="81" spans="1:6" ht="17.25" x14ac:dyDescent="0.2">
      <c r="A81" s="28" t="s">
        <v>617</v>
      </c>
      <c r="B81" s="27" t="s">
        <v>702</v>
      </c>
      <c r="C81" s="27" t="s">
        <v>799</v>
      </c>
      <c r="D81" s="29"/>
      <c r="E81" s="29"/>
      <c r="F81" s="26">
        <v>10</v>
      </c>
    </row>
    <row r="82" spans="1:6" ht="17.25" x14ac:dyDescent="0.2">
      <c r="A82" s="28">
        <v>31917</v>
      </c>
      <c r="B82" s="27" t="s">
        <v>703</v>
      </c>
      <c r="C82" s="27" t="s">
        <v>800</v>
      </c>
      <c r="D82" s="29"/>
      <c r="E82" s="29"/>
      <c r="F82" s="26">
        <v>10</v>
      </c>
    </row>
    <row r="83" spans="1:6" ht="17.25" x14ac:dyDescent="0.2">
      <c r="A83" s="28">
        <v>32262</v>
      </c>
      <c r="B83" s="27" t="s">
        <v>704</v>
      </c>
      <c r="C83" s="27" t="s">
        <v>800</v>
      </c>
      <c r="D83" s="29"/>
      <c r="E83" s="29"/>
      <c r="F83" s="26">
        <v>15</v>
      </c>
    </row>
    <row r="84" spans="1:6" ht="17.25" x14ac:dyDescent="0.2">
      <c r="A84" s="28" t="s">
        <v>618</v>
      </c>
      <c r="B84" s="27" t="s">
        <v>705</v>
      </c>
      <c r="C84" s="27" t="s">
        <v>801</v>
      </c>
      <c r="D84" s="29"/>
      <c r="E84" s="29"/>
      <c r="F84" s="26">
        <v>2</v>
      </c>
    </row>
    <row r="85" spans="1:6" ht="17.25" x14ac:dyDescent="0.2">
      <c r="A85" s="28">
        <v>2179</v>
      </c>
      <c r="B85" s="27" t="s">
        <v>706</v>
      </c>
      <c r="C85" s="27" t="s">
        <v>802</v>
      </c>
      <c r="D85" s="29"/>
      <c r="E85" s="29"/>
      <c r="F85" s="26">
        <v>50</v>
      </c>
    </row>
    <row r="86" spans="1:6" ht="17.25" x14ac:dyDescent="0.2">
      <c r="A86" s="28">
        <v>2176</v>
      </c>
      <c r="B86" s="27" t="s">
        <v>707</v>
      </c>
      <c r="C86" s="27" t="s">
        <v>803</v>
      </c>
      <c r="D86" s="29"/>
      <c r="E86" s="29"/>
      <c r="F86" s="26">
        <v>7000</v>
      </c>
    </row>
    <row r="87" spans="1:6" ht="17.25" x14ac:dyDescent="0.2">
      <c r="A87" s="28">
        <v>341</v>
      </c>
      <c r="B87" s="27" t="s">
        <v>708</v>
      </c>
      <c r="C87" s="27" t="s">
        <v>804</v>
      </c>
      <c r="D87" s="29"/>
      <c r="E87" s="29"/>
      <c r="F87" s="26">
        <v>17</v>
      </c>
    </row>
    <row r="88" spans="1:6" ht="17.25" x14ac:dyDescent="0.2">
      <c r="A88" s="28">
        <v>348</v>
      </c>
      <c r="B88" s="27" t="s">
        <v>709</v>
      </c>
      <c r="C88" s="27" t="s">
        <v>805</v>
      </c>
      <c r="D88" s="29"/>
      <c r="E88" s="29"/>
      <c r="F88" s="26">
        <v>400</v>
      </c>
    </row>
    <row r="89" spans="1:6" ht="17.25" x14ac:dyDescent="0.2">
      <c r="A89" s="28">
        <v>60374</v>
      </c>
      <c r="B89" s="27" t="s">
        <v>710</v>
      </c>
      <c r="C89" s="27" t="s">
        <v>806</v>
      </c>
      <c r="D89" s="29"/>
      <c r="E89" s="29"/>
      <c r="F89" s="26">
        <v>1500</v>
      </c>
    </row>
    <row r="90" spans="1:6" ht="17.25" x14ac:dyDescent="0.2">
      <c r="A90" s="28">
        <v>3420</v>
      </c>
      <c r="B90" s="27" t="s">
        <v>711</v>
      </c>
      <c r="C90" s="27" t="s">
        <v>805</v>
      </c>
      <c r="D90" s="29"/>
      <c r="E90" s="29"/>
      <c r="F90" s="26">
        <v>2000</v>
      </c>
    </row>
    <row r="91" spans="1:6" ht="17.25" x14ac:dyDescent="0.2">
      <c r="A91" s="28" t="s">
        <v>619</v>
      </c>
      <c r="B91" s="27" t="s">
        <v>712</v>
      </c>
      <c r="C91" s="27" t="s">
        <v>807</v>
      </c>
      <c r="D91" s="29"/>
      <c r="E91" s="29"/>
      <c r="F91" s="26">
        <v>20</v>
      </c>
    </row>
    <row r="92" spans="1:6" ht="17.25" x14ac:dyDescent="0.2">
      <c r="A92" s="28">
        <v>70247810953</v>
      </c>
      <c r="B92" s="27" t="s">
        <v>713</v>
      </c>
      <c r="C92" s="27" t="s">
        <v>808</v>
      </c>
      <c r="D92" s="29"/>
      <c r="E92" s="29"/>
      <c r="F92" s="26">
        <v>20</v>
      </c>
    </row>
    <row r="93" spans="1:6" ht="17.25" x14ac:dyDescent="0.2">
      <c r="A93" s="28" t="s">
        <v>620</v>
      </c>
      <c r="B93" s="27" t="s">
        <v>714</v>
      </c>
      <c r="C93" s="27" t="s">
        <v>809</v>
      </c>
      <c r="D93" s="29"/>
      <c r="E93" s="29"/>
      <c r="F93" s="26">
        <v>20</v>
      </c>
    </row>
    <row r="94" spans="1:6" ht="17.25" x14ac:dyDescent="0.2">
      <c r="A94" s="28">
        <v>31748</v>
      </c>
      <c r="B94" s="27" t="s">
        <v>715</v>
      </c>
      <c r="C94" s="27" t="s">
        <v>810</v>
      </c>
      <c r="D94" s="29"/>
      <c r="E94" s="29"/>
      <c r="F94" s="26">
        <v>20</v>
      </c>
    </row>
    <row r="95" spans="1:6" ht="17.25" x14ac:dyDescent="0.2">
      <c r="A95" s="28">
        <v>36096</v>
      </c>
      <c r="B95" s="27" t="s">
        <v>716</v>
      </c>
      <c r="C95" s="27" t="s">
        <v>810</v>
      </c>
      <c r="D95" s="29"/>
      <c r="E95" s="29"/>
      <c r="F95" s="26">
        <v>20</v>
      </c>
    </row>
    <row r="96" spans="1:6" ht="17.25" x14ac:dyDescent="0.2">
      <c r="A96" s="28">
        <v>62829</v>
      </c>
      <c r="B96" s="27" t="s">
        <v>717</v>
      </c>
      <c r="C96" s="27" t="s">
        <v>810</v>
      </c>
      <c r="D96" s="29"/>
      <c r="E96" s="29"/>
      <c r="F96" s="26">
        <v>140</v>
      </c>
    </row>
    <row r="97" spans="1:6" ht="17.25" x14ac:dyDescent="0.2">
      <c r="A97" s="28">
        <v>20518</v>
      </c>
      <c r="B97" s="27" t="s">
        <v>718</v>
      </c>
      <c r="C97" s="27" t="s">
        <v>811</v>
      </c>
      <c r="D97" s="29"/>
      <c r="E97" s="29"/>
      <c r="F97" s="26">
        <v>160</v>
      </c>
    </row>
    <row r="98" spans="1:6" ht="17.25" x14ac:dyDescent="0.2">
      <c r="A98" s="28">
        <v>41212</v>
      </c>
      <c r="B98" s="27" t="s">
        <v>719</v>
      </c>
      <c r="C98" s="27" t="s">
        <v>278</v>
      </c>
      <c r="D98" s="29"/>
      <c r="E98" s="29"/>
      <c r="F98" s="26">
        <v>5</v>
      </c>
    </row>
    <row r="99" spans="1:6" ht="17.25" x14ac:dyDescent="0.2">
      <c r="A99" s="28" t="s">
        <v>621</v>
      </c>
      <c r="B99" s="27" t="s">
        <v>720</v>
      </c>
      <c r="C99" s="27" t="s">
        <v>278</v>
      </c>
      <c r="D99" s="29"/>
      <c r="E99" s="29"/>
      <c r="F99" s="26">
        <v>40</v>
      </c>
    </row>
    <row r="100" spans="1:6" ht="17.25" x14ac:dyDescent="0.2">
      <c r="A100" s="28" t="s">
        <v>622</v>
      </c>
      <c r="B100" s="27" t="s">
        <v>721</v>
      </c>
      <c r="C100" s="27" t="s">
        <v>812</v>
      </c>
      <c r="D100" s="29"/>
      <c r="E100" s="29"/>
      <c r="F100" s="26">
        <v>20</v>
      </c>
    </row>
    <row r="101" spans="1:6" ht="17.25" x14ac:dyDescent="0.2">
      <c r="A101" s="28">
        <v>3710005985</v>
      </c>
      <c r="B101" s="27" t="s">
        <v>722</v>
      </c>
      <c r="C101" s="27" t="s">
        <v>278</v>
      </c>
      <c r="D101" s="29"/>
      <c r="E101" s="29"/>
      <c r="F101" s="26">
        <v>15</v>
      </c>
    </row>
    <row r="102" spans="1:6" ht="17.25" x14ac:dyDescent="0.2">
      <c r="A102" s="28">
        <v>62984</v>
      </c>
      <c r="B102" s="27" t="s">
        <v>723</v>
      </c>
      <c r="C102" s="27" t="s">
        <v>813</v>
      </c>
      <c r="D102" s="29"/>
      <c r="E102" s="29"/>
      <c r="F102" s="26">
        <v>80</v>
      </c>
    </row>
    <row r="103" spans="1:6" ht="17.25" x14ac:dyDescent="0.2">
      <c r="A103" s="28">
        <v>3112</v>
      </c>
      <c r="B103" s="27" t="s">
        <v>724</v>
      </c>
      <c r="C103" s="27" t="s">
        <v>814</v>
      </c>
      <c r="D103" s="29"/>
      <c r="E103" s="29"/>
      <c r="F103" s="26">
        <v>20</v>
      </c>
    </row>
    <row r="104" spans="1:6" ht="17.25" x14ac:dyDescent="0.2">
      <c r="A104" s="28">
        <v>404720</v>
      </c>
      <c r="B104" s="27" t="s">
        <v>725</v>
      </c>
      <c r="C104" s="27" t="s">
        <v>743</v>
      </c>
      <c r="D104" s="29"/>
      <c r="E104" s="29"/>
      <c r="F104" s="26">
        <v>40</v>
      </c>
    </row>
    <row r="105" spans="1:6" ht="17.25" x14ac:dyDescent="0.2">
      <c r="A105" s="28">
        <v>56217</v>
      </c>
      <c r="B105" s="27" t="s">
        <v>726</v>
      </c>
      <c r="C105" s="27" t="s">
        <v>815</v>
      </c>
      <c r="D105" s="29"/>
      <c r="E105" s="29"/>
      <c r="F105" s="26">
        <v>15</v>
      </c>
    </row>
    <row r="106" spans="1:6" ht="17.25" x14ac:dyDescent="0.2">
      <c r="A106" s="28">
        <v>17023721120</v>
      </c>
      <c r="B106" s="27" t="s">
        <v>727</v>
      </c>
      <c r="C106" s="27" t="s">
        <v>816</v>
      </c>
      <c r="D106" s="29"/>
      <c r="E106" s="29"/>
      <c r="F106" s="26">
        <v>140</v>
      </c>
    </row>
    <row r="107" spans="1:6" ht="17.25" x14ac:dyDescent="0.2">
      <c r="A107" s="28">
        <v>17020111120</v>
      </c>
      <c r="B107" s="27" t="s">
        <v>728</v>
      </c>
      <c r="C107" s="27" t="s">
        <v>817</v>
      </c>
      <c r="D107" s="29"/>
      <c r="E107" s="29"/>
      <c r="F107" s="26">
        <v>210</v>
      </c>
    </row>
    <row r="108" spans="1:6" ht="17.25" x14ac:dyDescent="0.2">
      <c r="A108" s="28" t="s">
        <v>623</v>
      </c>
      <c r="B108" s="27" t="s">
        <v>729</v>
      </c>
      <c r="C108" s="27" t="s">
        <v>808</v>
      </c>
      <c r="D108" s="29"/>
      <c r="E108" s="29"/>
      <c r="F108" s="26">
        <v>40</v>
      </c>
    </row>
    <row r="109" spans="1:6" ht="17.25" x14ac:dyDescent="0.2">
      <c r="A109" s="28">
        <v>7220210</v>
      </c>
      <c r="B109" s="27" t="s">
        <v>730</v>
      </c>
      <c r="C109" s="27" t="s">
        <v>791</v>
      </c>
      <c r="D109" s="29"/>
      <c r="E109" s="29"/>
      <c r="F109" s="26">
        <v>40</v>
      </c>
    </row>
    <row r="110" spans="1:6" ht="17.25" x14ac:dyDescent="0.2">
      <c r="A110" s="28">
        <v>282395</v>
      </c>
      <c r="B110" s="27" t="s">
        <v>731</v>
      </c>
      <c r="C110" s="27" t="s">
        <v>818</v>
      </c>
      <c r="D110" s="29"/>
      <c r="E110" s="29"/>
      <c r="F110" s="26">
        <v>10</v>
      </c>
    </row>
    <row r="111" spans="1:6" ht="17.25" x14ac:dyDescent="0.2">
      <c r="A111" s="28">
        <v>677123</v>
      </c>
      <c r="B111" s="27" t="s">
        <v>732</v>
      </c>
      <c r="C111" s="27" t="s">
        <v>819</v>
      </c>
      <c r="D111" s="29"/>
      <c r="E111" s="29"/>
      <c r="F111" s="26">
        <v>10</v>
      </c>
    </row>
    <row r="112" spans="1:6" ht="17.25" x14ac:dyDescent="0.2">
      <c r="A112" s="28">
        <v>7160377621500</v>
      </c>
      <c r="B112" s="27" t="s">
        <v>733</v>
      </c>
      <c r="C112" s="27" t="s">
        <v>820</v>
      </c>
      <c r="D112" s="29"/>
      <c r="E112" s="29"/>
      <c r="F112" s="26">
        <v>80</v>
      </c>
    </row>
    <row r="113" spans="1:6" ht="17.25" x14ac:dyDescent="0.2">
      <c r="A113" s="28">
        <v>7160370024400</v>
      </c>
      <c r="B113" s="27" t="s">
        <v>734</v>
      </c>
      <c r="C113" s="27" t="s">
        <v>821</v>
      </c>
      <c r="D113" s="29"/>
      <c r="E113" s="29"/>
      <c r="F113" s="26">
        <v>10</v>
      </c>
    </row>
    <row r="114" spans="1:6" ht="17.25" x14ac:dyDescent="0.2">
      <c r="A114" s="28">
        <v>10000069103</v>
      </c>
      <c r="B114" s="27" t="s">
        <v>735</v>
      </c>
      <c r="C114" s="27" t="s">
        <v>822</v>
      </c>
      <c r="D114" s="29"/>
      <c r="E114" s="29"/>
      <c r="F114" s="26">
        <v>300</v>
      </c>
    </row>
    <row r="115" spans="1:6" ht="17.25" x14ac:dyDescent="0.2">
      <c r="A115" s="28">
        <v>10000013850</v>
      </c>
      <c r="B115" s="27" t="s">
        <v>736</v>
      </c>
      <c r="C115" s="27" t="s">
        <v>823</v>
      </c>
      <c r="D115" s="29"/>
      <c r="E115" s="29"/>
      <c r="F115" s="26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1</vt:lpstr>
      <vt:lpstr>FUHSD VLOOKUP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Johnna Jenkins</dc:creator>
  <cp:lastModifiedBy>Melissa Lawrence</cp:lastModifiedBy>
  <cp:lastPrinted>2020-04-24T07:59:48Z</cp:lastPrinted>
  <dcterms:created xsi:type="dcterms:W3CDTF">2020-04-10T21:46:19Z</dcterms:created>
  <dcterms:modified xsi:type="dcterms:W3CDTF">2020-04-24T08:02:23Z</dcterms:modified>
</cp:coreProperties>
</file>